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总表" sheetId="5" r:id="rId1"/>
  </sheets>
  <definedNames>
    <definedName name="_xlnm._FilterDatabase" localSheetId="0" hidden="1">总表!$E$1:$F$250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<sst xmlns="http://schemas.openxmlformats.org/spreadsheetml/2006/main" count="753" uniqueCount="307">
  <si>
    <t>序号</t>
  </si>
  <si>
    <t>项目名称</t>
  </si>
  <si>
    <t>获奖成员（本科生）</t>
  </si>
  <si>
    <t>成绩</t>
  </si>
  <si>
    <t>等级</t>
  </si>
  <si>
    <t>奖项</t>
  </si>
  <si>
    <t>中国国际大学生创新大赛(2023)</t>
  </si>
  <si>
    <t>12019216金彦吉，12022306熊逸鹏，24321106陈一阁，14120108吴一恒，08021216张永琦，13422105苑轩笛，12021316曾然，12019209王誉霖</t>
  </si>
  <si>
    <t>A+类国家级二等奖</t>
  </si>
  <si>
    <t>02021619杨浴晖，13421106蒋子羲，13422125杨晴晴，08022209孙晨康，03022111李林玲，14Y21101李昱欣，14521122王梦兰</t>
  </si>
  <si>
    <t>43321131王之当，43821104陆瑶，43121202刘胜球，02020116李金诚，08022111郑乐聪，05217103张航，14622111刘芮安，58121322刘耀东，16022409王卓群，58121102蒋雨初</t>
  </si>
  <si>
    <t>第十三届“挑战杯”中国大学生创业计划竞赛</t>
  </si>
  <si>
    <t>43815129单政铭，08119116晏雨婕，22120115张宇恒，43321104郭明芊，43821106孙嘉旋，09019302王子菡，14417204许漪翎</t>
  </si>
  <si>
    <t>“建行杯”第十六届全国大学生节能减排社会实践与科技竞赛</t>
  </si>
  <si>
    <t>03020119李桐，61520205郭鑫怡，61520604万仪，08020113孙海鑫</t>
  </si>
  <si>
    <t>A类国家级特等奖</t>
  </si>
  <si>
    <t>第六届(2023)全国大学生嵌入式芯片与系统设计竞赛</t>
  </si>
  <si>
    <t>08120138金东涛，08120122曹思宇，08120113李奥</t>
  </si>
  <si>
    <t>A类国家级一等奖</t>
  </si>
  <si>
    <t>08120141蔡雨洋，03120519朱东，08120139王硕</t>
  </si>
  <si>
    <t>A类国家级二等奖</t>
  </si>
  <si>
    <t>2023机甲大师超级对抗赛（全国赛）</t>
  </si>
  <si>
    <t>61822230邹毅杰，08120126王子荣，08122223吴宬熠</t>
  </si>
  <si>
    <t>A类国家级三等奖</t>
  </si>
  <si>
    <t>71121136张子艺，11122226卢钟瑾，08121204柯启铮</t>
  </si>
  <si>
    <t>02022303刘政林，08020327王唯楚，61521516陈葆群，08121109林方舟，58122131文万韬</t>
  </si>
  <si>
    <t>02021623尹亦哲，58120329吴嘉桐，08120121童昕妍，08021314石昕坤，06020501彭延璞</t>
  </si>
  <si>
    <t>06020320陈啟源，08020203张洋，08121111周子桐</t>
  </si>
  <si>
    <t>2023年全国大学生电子设计竞赛</t>
  </si>
  <si>
    <t>08121125张栋源，08121124郑栩宁，08121217朱峻毅</t>
  </si>
  <si>
    <t>2023高教社杯全国大学生数学建模竞赛</t>
  </si>
  <si>
    <t>08021302王景焱，08021203罗品林，08021202嵇逸凡</t>
  </si>
  <si>
    <t>2023RoboCup机器人世界杯中国赛</t>
  </si>
  <si>
    <t>08021123罗祥麟，08121225褚瑞麟，61821132于淼，61821128崔睿，08021124李奇骏，08020425冀炳宇</t>
  </si>
  <si>
    <t>08120130赵梓楠，61520323任健杰，08120121童昕妍，08120102洪志，08121106王若宇，61821107金屹辰</t>
  </si>
  <si>
    <t>08020202位思博，08120122曹思宇，08022117王慧琳，08022216张萌，08122122史雨哲</t>
  </si>
  <si>
    <t>第十六届全国大学生创新创业年会</t>
  </si>
  <si>
    <t>08120126王子荣，02020112王程勉，02020211赵凯文，02020320吴琪鸿</t>
  </si>
  <si>
    <t>第十八届全国大学生智能汽车竞赛总决赛</t>
  </si>
  <si>
    <t>08020122余丞翔，08120126王子荣，08020110许钧盛</t>
  </si>
  <si>
    <t>2023中国机器人大赛暨RoboCup机器人世界杯中国赛</t>
  </si>
  <si>
    <t>08121207张格豪，09021207杨延欣，08021105张冉，22121206王思远</t>
  </si>
  <si>
    <t>08121111周子桐，08021107陈芃州，16021113金世一</t>
  </si>
  <si>
    <t>2023年中国大学生工程实践与创新能力大赛</t>
  </si>
  <si>
    <t>08021215张书鑫，16021223金宇，16021211钱思琪，16021224娄明琦</t>
  </si>
  <si>
    <t>2024中国机器人大赛暨RoboCup机器人世界杯中国赛</t>
  </si>
  <si>
    <t>61821128崔睿，61821132于淼，08021124李奇骏，08021123罗祥麟，08121225褚瑞麟，22122209季万嘉，02022413朱卓然，08122221徐张烨，08022403王晨仪，62123118高乾</t>
  </si>
  <si>
    <t>08021202嵇逸凡，08021102陈智鹏，08021203罗品林，08021217郑诗鑫，08121220顾楗栋</t>
  </si>
  <si>
    <t>08021413陆彦廷，08121124郑栩宁，08121206杨致芃，08121105江佳斌，08121102陈璟璇</t>
  </si>
  <si>
    <t>2023年全国大学生英语竞赛</t>
  </si>
  <si>
    <t>08120122曹思宇</t>
  </si>
  <si>
    <t>C类国家级二等奖</t>
  </si>
  <si>
    <t>08022406陈悦澈</t>
  </si>
  <si>
    <t>08020408雷馨月</t>
  </si>
  <si>
    <t>08020113孙海鑫</t>
  </si>
  <si>
    <t>08121102陈璟璇</t>
  </si>
  <si>
    <t>C类国家级三等奖</t>
  </si>
  <si>
    <t>08020309嵇睿嘉</t>
  </si>
  <si>
    <t>08021302王景焱</t>
  </si>
  <si>
    <t>08021321张乐林</t>
  </si>
  <si>
    <t>2023年中国大学生电动方程式大赛</t>
  </si>
  <si>
    <t>22020314孔晟硕，02020111倪张皓，03021217韦骁乘，16022527别宇航，14821114阮小禾，02022430李博锦，03422108邓夏雅，04022516尹天一，02021520刘畅，61822229张弛，02020109刘泳志，11120118陈粤洋，07221101翁定楷，25022132杭妍君，02022518胡锦洁，02022313张桓铭，02021204范子恒，58120301黄淇奥，02021505杨宇轩，02021312杜睿，22022205庄子彬，10Q22115肖智澄，08021117盛天宇，57122121段鹏博</t>
  </si>
  <si>
    <t>第十五届全国大学生数学竞赛</t>
  </si>
  <si>
    <t>08022319李自浩</t>
  </si>
  <si>
    <t>C类国家级一等奖</t>
  </si>
  <si>
    <t>08022206倪添祺</t>
  </si>
  <si>
    <t>08121212胡亦添</t>
  </si>
  <si>
    <t>08021101夏卓俊</t>
  </si>
  <si>
    <t>08121205王宇轩</t>
  </si>
  <si>
    <t>08122122史雨哲</t>
  </si>
  <si>
    <t>08022413白颜硕</t>
  </si>
  <si>
    <t>08122208饶海鹏</t>
  </si>
  <si>
    <t>08022310阚宏升</t>
  </si>
  <si>
    <t>08022222孙翔</t>
  </si>
  <si>
    <t>08022104林涛</t>
  </si>
  <si>
    <t>08022114彭宗瀚</t>
  </si>
  <si>
    <t>08122215张洋</t>
  </si>
  <si>
    <t>2024美国大学生数学建模竞赛</t>
  </si>
  <si>
    <t>08021121常增辉，08021109张逸樵，08021101夏卓俊</t>
  </si>
  <si>
    <t>C类国际级一等奖</t>
  </si>
  <si>
    <t>08122209王骏宇，07Q22101焦熙越，61522323曹新</t>
  </si>
  <si>
    <t>08122103费思徐，71123141伍浩，14922101王俊奕</t>
  </si>
  <si>
    <t>21021117万华杰，08121103廖轲，11121204杨成</t>
  </si>
  <si>
    <t>08121205王宇轩，08121105江佳斌，08121206杨致芃</t>
  </si>
  <si>
    <t>C类国际级二等奖</t>
  </si>
  <si>
    <t>04021222胥思辰，61822230邹毅杰，08121204柯启铮</t>
  </si>
  <si>
    <t>58122305辛哲宇，08022213宋明阳，08022219周冲</t>
  </si>
  <si>
    <t>08121126张书豪，08021124李奇骏，08021125吴茂杰</t>
  </si>
  <si>
    <t>08121222张蔚然，08121220顾楗栋，08121214何慧洋</t>
  </si>
  <si>
    <t>2024年全国大学生英语竞赛</t>
  </si>
  <si>
    <t>08023101张艺巍</t>
  </si>
  <si>
    <t>08123113张博轩</t>
  </si>
  <si>
    <t>08023116苏兰惠</t>
  </si>
  <si>
    <t>08121104韦霄龙</t>
  </si>
  <si>
    <t>08121203朱奕扬</t>
  </si>
  <si>
    <t>08023209赵星潼</t>
  </si>
  <si>
    <t>08021308朱玉鸽</t>
  </si>
  <si>
    <t>08122209王骏宇</t>
  </si>
  <si>
    <t>08023214张韫译萱</t>
  </si>
  <si>
    <t>08121216尹景煦</t>
  </si>
  <si>
    <t>08121223潘禹铮</t>
  </si>
  <si>
    <t>08022311陈鲲龙</t>
  </si>
  <si>
    <t>08023315窦凌飞</t>
  </si>
  <si>
    <t>第七届全国大学生创新体验竞赛</t>
  </si>
  <si>
    <t>08123218刘峻琦</t>
  </si>
  <si>
    <t>“建行杯”第九届中国国际“互联网+”大学生创新创业大赛江苏省选拔赛暨第十二届江苏省大学生创新创业大赛</t>
  </si>
  <si>
    <t>A+类省级一等奖</t>
  </si>
  <si>
    <t>43321131王之当，43821104陆瑶，43121202刘胜球，02020116李金诚，14622111刘芮安，08022111郑乐聪，06021407石荃，43121104方熙芃</t>
  </si>
  <si>
    <t>12022306熊逸鹏，12019216金彦吉，24321106陈一阁，14120108吴一恒，08021216张永琦，13422105苑轩笛，12021316曾然，12019209王誉霖</t>
  </si>
  <si>
    <t>A+类省级二等奖</t>
  </si>
  <si>
    <t>03020119李桐，61520604万仪，08020113孙海鑫，61520605刘若韵，61520205郭鑫怡，14921123王榕，61521512施皓夫，14921118张思颖，03020107刘牟童，14521115张菲桐，61520611张公瑞</t>
  </si>
  <si>
    <t>第十八届“挑战杯”全国大学生课外学术科技作品竞赛江苏省选拔赛（省赛）</t>
  </si>
  <si>
    <t>25022138桂泽堃，21721122王冠霖，17122201林姝宜，05321115赵筱岑，04021104朱海，08021216张永琦</t>
  </si>
  <si>
    <t>第六届(2023)全国大学生嵌入式芯片与系统设计竞赛(华东赛区)</t>
  </si>
  <si>
    <t>A类省级一等奖</t>
  </si>
  <si>
    <t>08020309嵇睿嘉，08020311龙潇</t>
  </si>
  <si>
    <t>A类省级二等奖</t>
  </si>
  <si>
    <t>“西门子杯”中国智能制造挑战赛—华东区初赛</t>
  </si>
  <si>
    <t>08020424夏芝乾，08020411罗辰</t>
  </si>
  <si>
    <t>08020128任青阳，08020307罗佳庆</t>
  </si>
  <si>
    <t>2023全国大学生数学建模竞赛（江苏赛区）</t>
  </si>
  <si>
    <t>22121118刘靖羽，16021608刘卓栩，08021411晁王睿</t>
  </si>
  <si>
    <t>14821106薛博，14821110余龙福，08021213程梦馨</t>
  </si>
  <si>
    <t>08022211汤佳慧，07Q22106李祉莹，61522231李泽</t>
  </si>
  <si>
    <t>A类省级三等奖</t>
  </si>
  <si>
    <t>08121224倪文硕，08021421廖云杰，10Q20110刘章赫</t>
  </si>
  <si>
    <t>08021413陆彦廷，08021420蒋兴远，08021419唐毅</t>
  </si>
  <si>
    <t>2023全国大学生电子设计竞赛（省赛）</t>
  </si>
  <si>
    <t>08121212胡亦添，08021210陈凯，08121127徐恩志</t>
  </si>
  <si>
    <t>2023年江苏省大学生工程实践与创新能力大赛</t>
  </si>
  <si>
    <t>16021101傅道奕，08021103何敬泰，04021102丁泽南</t>
  </si>
  <si>
    <t>08122115王鑫洋，08022209孙晨康，08022310阚宏升，08022306杨淙元</t>
  </si>
  <si>
    <t>2023机甲大师高校联盟赛（江苏站）</t>
  </si>
  <si>
    <t>02022323冯显钧，03022412谢子恒，02022103孙硕泽，08121111周子桐，58122315田昱锟</t>
  </si>
  <si>
    <t>02022325芮志富，08021305张开元，61822322郭鸣涛，08022215陆炜涵</t>
  </si>
  <si>
    <t>第十八届全国大学生智能汽车竞赛华东赛</t>
  </si>
  <si>
    <t>08020325薛齐航，08020316朱仲键</t>
  </si>
  <si>
    <t>61520110程骏鹏，08020417陈鸿进，61521321殷庆春</t>
  </si>
  <si>
    <t>08020122余丞翔，08020110许钧盛，08120126王子荣</t>
  </si>
  <si>
    <t>08020318陈京龙，08020204宋冉</t>
  </si>
  <si>
    <t>2024年江苏省大学生电子设计竞赛（TI杯）暨模拟电子系统设计专题赛选拔赛</t>
  </si>
  <si>
    <t>04021406屠闻扬，04021606徐鸿泰，08021112杨雨青</t>
  </si>
  <si>
    <t>04022701聂云腾，08122122史雨哲，08122127孙恩粤</t>
  </si>
  <si>
    <t>06222106侯忆文，16022202贾欣然，08122103费思徐</t>
  </si>
  <si>
    <t>06023239徐刘可，04022302段晶，08022101袁若然</t>
  </si>
  <si>
    <t>08022317支喆为，04022623李昊哲，16022127吕宗阳</t>
  </si>
  <si>
    <t>08022305邹滨阳，09023204崔镇宇，08022323吴飞菲</t>
  </si>
  <si>
    <t>08022421张朔，08022321王佳雯，16022207贾伟杰</t>
  </si>
  <si>
    <t>08122115王鑫洋，08122215张洋，08122123严艺檬</t>
  </si>
  <si>
    <t>22121217徐飞龙，22021115唐文杰，08021322曹魏杰</t>
  </si>
  <si>
    <t>第十九届全国大学生智能汽车竞赛华东赛</t>
  </si>
  <si>
    <t>61521222王志成，61822233张誉怀，08021417陈远博</t>
  </si>
  <si>
    <t>22021115唐文杰，22121217徐飞龙，08021322曹魏杰</t>
  </si>
  <si>
    <t>2023年全国大学生物联网设计竞赛华东赛区</t>
  </si>
  <si>
    <t>04022732刘玠银，08022307马思源，04021212蒋溢韬，06022533吴铮</t>
  </si>
  <si>
    <t>C类省级二等奖</t>
  </si>
  <si>
    <t>第二十届江苏省高等数学竞赛</t>
  </si>
  <si>
    <t>C类省级一等奖</t>
  </si>
  <si>
    <t>08122112邹欣羽</t>
  </si>
  <si>
    <t>08122221徐张烨</t>
  </si>
  <si>
    <t>08022418林奇傲</t>
  </si>
  <si>
    <t>C类省级三等奖</t>
  </si>
  <si>
    <t>2023年江苏省大学生机器人大赛</t>
  </si>
  <si>
    <t>08021413陆彦廷，08121102陈璟璇，08121105江佳斌，08121124郑栩宁</t>
  </si>
  <si>
    <t>08021122罗杰，22121127申泽旭，08022302杨子怡，08021109张逸樵</t>
  </si>
  <si>
    <t>08022117王慧琳，08022216张萌，08122122史雨哲</t>
  </si>
  <si>
    <t>08021202嵇逸凡，08021102陈智鹏，08021203罗品林，08121220顾楗栋，08021217郑诗鑫</t>
  </si>
  <si>
    <t>第九届“东方财富杯”全国大学生金融精英挑战赛（省赛）</t>
  </si>
  <si>
    <t>08021315吴博阳，08021317石敬旭，08121210秦义坤</t>
  </si>
  <si>
    <t>22021124黄爽，08121119王劭洋，08121124郑栩宁</t>
  </si>
  <si>
    <t>08021101夏卓俊，22020216袁浩霆，03020227孙天鸿</t>
  </si>
  <si>
    <t>第四届“外教社·词达人杯”全国大学生英语词汇能力大赛江苏省赛</t>
  </si>
  <si>
    <t>2024年江苏省高等数学竞赛</t>
  </si>
  <si>
    <t>08022202许经昊</t>
  </si>
  <si>
    <t>08023313朱斌荣</t>
  </si>
  <si>
    <t>08023302史熙钰</t>
  </si>
  <si>
    <t>08123103孙权</t>
  </si>
  <si>
    <t>08023203周一鸣</t>
  </si>
  <si>
    <t>08123201王博扬</t>
  </si>
  <si>
    <t>08023326况文峰</t>
  </si>
  <si>
    <t>08023105孔子衡</t>
  </si>
  <si>
    <t>08023227黎乾华</t>
  </si>
  <si>
    <t>08123206黄子澄</t>
  </si>
  <si>
    <t>08023206苏坤</t>
  </si>
  <si>
    <t>08123228梁秋影</t>
  </si>
  <si>
    <t>08023314丁雯娟</t>
  </si>
  <si>
    <t>08021405李恒源</t>
  </si>
  <si>
    <t>08022219周冲</t>
  </si>
  <si>
    <t>08123123魏王子超</t>
  </si>
  <si>
    <t>第七届全国大学生创新体验竞赛江苏赛区</t>
  </si>
  <si>
    <t>2023年“校庆杯”东南大学大学生创新创业大赛</t>
  </si>
  <si>
    <t>03020119李桐，61520604万仪，61520605刘若韵，08020113孙海鑫，03020107刘牟童，61521512施皓夫，61520205郭鑫怡，14921123王榕，14521115张菲桐，14921118张思颖</t>
  </si>
  <si>
    <t>A+类校级一等奖</t>
  </si>
  <si>
    <t>东南大学第十六届嵌入式系统设计竞赛</t>
  </si>
  <si>
    <t>A类校级一等奖</t>
  </si>
  <si>
    <t>A类校级三等奖</t>
  </si>
  <si>
    <t>东南大学第十八届大学生智能车竞赛</t>
  </si>
  <si>
    <t>A类校级二等奖</t>
  </si>
  <si>
    <t>08022210张松阳，06022417王子杰，06022122王博涵</t>
  </si>
  <si>
    <t>16022415严震霆，08022311陈鲲龙，61522105牛昕林</t>
  </si>
  <si>
    <t>08122114吕其伟，22122218陈昊楷，22122226邱崇岩</t>
  </si>
  <si>
    <t>A类校级优秀奖</t>
  </si>
  <si>
    <t>04022230梁显苏，04022617朱雨晴，08022218向心和</t>
  </si>
  <si>
    <t>东南大学第二十届RoboCup机器人竞赛</t>
  </si>
  <si>
    <t>08121105江佳斌，08021318刘霞辉，08021303马娟</t>
  </si>
  <si>
    <t>08021419唐毅，08121124郑栩宁，08021413陆彦廷</t>
  </si>
  <si>
    <t>08021109张逸樵，08021110姜一凡</t>
  </si>
  <si>
    <t>08021122罗杰，71121117马骁宇，06021420王睿</t>
  </si>
  <si>
    <t>08021411晁王睿，22121124吴昌蔚，16021608刘卓栩</t>
  </si>
  <si>
    <t>08022206倪添祺，08021207唐嘉堃，08021417陈远博</t>
  </si>
  <si>
    <t>08121104韦霄龙，08121214何慧洋</t>
  </si>
  <si>
    <t>08121102陈璟璇，22021102汪凡力，04021523潘欣芃</t>
  </si>
  <si>
    <t>58121204史瑞潇，08121217朱峻毅，08121212胡亦添</t>
  </si>
  <si>
    <t>06021327曹隽彰，08021307王子雅琢，08021216张永琦</t>
  </si>
  <si>
    <t>08022302杨子怡，08021103何敬泰，08021302王景焱</t>
  </si>
  <si>
    <t>08021120王童禹，08121127徐恩志</t>
  </si>
  <si>
    <t>08121120江睿山，16021307王苏菲</t>
  </si>
  <si>
    <t>08121108蒋炜健，08121115高梓昂</t>
  </si>
  <si>
    <t>22122209季万嘉，08022106王博文，16022326张宇靖</t>
  </si>
  <si>
    <t>08022403王晨仪，58122117张正己，08022416崔开心</t>
  </si>
  <si>
    <t>08022321王佳雯，08022421张朔，08022218向心和</t>
  </si>
  <si>
    <t>08021202嵇逸凡，08021102陈智鹏，08021203罗品林</t>
  </si>
  <si>
    <t>08021421廖云杰，08121226卢迅，08121224倪文硕</t>
  </si>
  <si>
    <t>08121220顾楗栋，08021217郑诗鑫，08021418冯殊源</t>
  </si>
  <si>
    <t>08021301尚子铭，08021201钟诚凯</t>
  </si>
  <si>
    <t>08121213汪颖岚，08121228涂以晨</t>
  </si>
  <si>
    <t>双良杯东南大学第十六届节能减排社会实践与科技创新竞赛</t>
  </si>
  <si>
    <t>22022123何心悦，08022213宋明阳，21822124邹可儿</t>
  </si>
  <si>
    <t>东南大学本科生第十七届数学建模竞赛</t>
  </si>
  <si>
    <t>08022303陈垚，71122219徐晨，22122112武馨悦</t>
  </si>
  <si>
    <t>04022324陈俊杰，08022121殷子萱，07322108贾晨希</t>
  </si>
  <si>
    <t>07222103张珈硕，08022306杨淙元，08022319李自浩</t>
  </si>
  <si>
    <t>东南大学第五届物联网设计竞赛</t>
  </si>
  <si>
    <t>04022403李成业，08122205李杰，08122207张佳妮</t>
  </si>
  <si>
    <t>东南大学第二十六届电子设计竞赛</t>
  </si>
  <si>
    <t>04022702穆泓宇，08022222孙翔，08022110邬堃</t>
  </si>
  <si>
    <t>06222106侯忆文，08122103费思徐，16022202贾欣然</t>
  </si>
  <si>
    <t>08122106彭诗淇，08122105秦浩宸，08021405李恒源</t>
  </si>
  <si>
    <t>04021515贺子涵，04021516王文浩，08022413白颜硕</t>
  </si>
  <si>
    <t>06022401王皓瑞，08022107申耀玮</t>
  </si>
  <si>
    <t>08022305邹滨阳，08022323吴飞菲，09023204崔镇宇</t>
  </si>
  <si>
    <t>东南大学第二十三届结构创新竞赛</t>
  </si>
  <si>
    <t>05523108陈邱琪，08123211李怡恬，05523107王晴语</t>
  </si>
  <si>
    <t>08023207杨雨涵，16023508陈可颖，22123211邓宜维</t>
  </si>
  <si>
    <t>21023111肖俊曦，08123209孙志豪，08123110秦苏健</t>
  </si>
  <si>
    <t>08023216石卓坤，02023417李赟，02023307易泽宇</t>
  </si>
  <si>
    <t>02023412刘鸿霖，08023326况文峰，16023226蒋臻钰</t>
  </si>
  <si>
    <t>03S23113王振玮，08123202马福福，03S23116刘朝阳</t>
  </si>
  <si>
    <t>58123233高俊杰，09023234海正飞，08123228梁秋影</t>
  </si>
  <si>
    <t>02023611施惟，08023222钟国奇，02023219任洋</t>
  </si>
  <si>
    <t>08123111张昊，17123104陈珺萱，04023301何君</t>
  </si>
  <si>
    <t>07123110涂景量，08123101刘博闻，09023101郭梓豪</t>
  </si>
  <si>
    <t>08023217孙旷远，03123511王浩楠，03423118唐晓天</t>
  </si>
  <si>
    <t>03023212刘纪尧，08123219张靖凯，08123121和俊宇</t>
  </si>
  <si>
    <t>57223108李林翰，11123225金爽，08023201田梓含</t>
  </si>
  <si>
    <t>08023223潘黎倩，16023118倪旎，03023121董佳蕾</t>
  </si>
  <si>
    <t>19223105张琦琛，11123107苏语嫣，08123210杨远航</t>
  </si>
  <si>
    <t>03423120哈美达·哈甫尔，16023115秦成瑞，08023117樊婧珍</t>
  </si>
  <si>
    <t>08123112周艺舵，16123108刘宇，05123216魏子丰</t>
  </si>
  <si>
    <t>东南大学本科生第十四届交通运输科技竞赛</t>
  </si>
  <si>
    <t>21H22103郭书铭，21H22105吴文钧，12023104王渤，08023106李嘉轩，21221104王雪彤</t>
  </si>
  <si>
    <t>东南大学第十九届本科生物理实验研究论文竞赛</t>
  </si>
  <si>
    <t>08021310康嘉轩</t>
  </si>
  <si>
    <t>C类校级三等奖</t>
  </si>
  <si>
    <t>08021125吴茂杰</t>
  </si>
  <si>
    <t>C类校级优秀奖</t>
  </si>
  <si>
    <t>08021121常增辉</t>
  </si>
  <si>
    <t>08021122罗杰</t>
  </si>
  <si>
    <t>第二十届东南大学物理与实验科技作品创新竞赛</t>
  </si>
  <si>
    <t>08022209孙晨康，61522321王峥旭，61822318贾伟，10321103曾昭馨，16022518刘一鸣</t>
  </si>
  <si>
    <t>东南大学第十七届PLD设计竞赛</t>
  </si>
  <si>
    <t>04022732刘玠银，08022307马思源，71122123邵婧雯</t>
  </si>
  <si>
    <t>东南大学第十届大学生健康素养竞赛</t>
  </si>
  <si>
    <t>08021307王子雅琢</t>
  </si>
  <si>
    <t>C类校级二等奖</t>
  </si>
  <si>
    <t>08022303陈垚</t>
  </si>
  <si>
    <t>08022416崔开心</t>
  </si>
  <si>
    <t>08021408于蕊</t>
  </si>
  <si>
    <t>08023316曹文朔</t>
  </si>
  <si>
    <t>东南大学第十四届本科生创新体验竞赛</t>
  </si>
  <si>
    <t>C类校级一等奖</t>
  </si>
  <si>
    <t>08022411邹定远</t>
  </si>
  <si>
    <t>东南大学第十六届中华赞经典诵读竞赛</t>
  </si>
  <si>
    <t>43622239刘天驰，08021316马睿琦，42221106郭秀媛</t>
  </si>
  <si>
    <t>03423113田佳婕，03123504张可欣，08123215韩昊天，02023211南屹洲</t>
  </si>
  <si>
    <t>东南大学第十一届“向经典致敬”诵读竞赛</t>
  </si>
  <si>
    <t>03123504张可欣，08123215韩昊天</t>
  </si>
  <si>
    <t>东南大学第二十一届教育机器人（视觉制导机器人）竞赛</t>
  </si>
  <si>
    <t>02023412刘鸿霖，02023410邱实，08023326况文峰</t>
  </si>
  <si>
    <t>02022119库自博，08022323吴飞菲，22022224唐昊轩</t>
  </si>
  <si>
    <t>71123209周程峯，08023321潘阳磊，21H23104蔡裕祺</t>
  </si>
  <si>
    <t>东南大学第十七届IEEE标准电脑鼠走迷宫竞赛</t>
  </si>
  <si>
    <t>08023227黎乾华，22023209孙烨，22023206何佳韦</t>
  </si>
  <si>
    <t>04222129胡桂林，06023215丰天一，08122125邵贺飞</t>
  </si>
  <si>
    <t>61521235柔屹鑫，61521214刘昊阳，08122113郑心</t>
  </si>
  <si>
    <t>东南大学第二十届本科生物理实验研究论文竞赛</t>
  </si>
  <si>
    <t>08022405邓卓霖</t>
  </si>
  <si>
    <t>08022314李佳昕</t>
  </si>
  <si>
    <t>08022316洪瑀瑄</t>
  </si>
  <si>
    <t>08122127孙恩粤</t>
  </si>
  <si>
    <t>08022422张赫翔</t>
  </si>
  <si>
    <t>08022317支喆为</t>
  </si>
  <si>
    <t>2024东南大学大学生英语竞赛</t>
  </si>
  <si>
    <t>08023319朱晗玥</t>
  </si>
  <si>
    <t>08022323吴飞菲</t>
  </si>
  <si>
    <t>08123217王昊然</t>
  </si>
  <si>
    <t>08023220莫太慧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</si>
</sst>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0"/>
      <color indexed="8"/>
      <name val="宋体"/>
      <charset val="134"/>
    </font>
    <font>
      <sz val="10"/>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0"/>
  <sheetViews>
    <sheetView tabSelected="1" topLeftCell="A205" workbookViewId="0">
      <selection activeCell="D18" sqref="D18"/>
    </sheetView>
  </sheetViews>
  <sheetFormatPr defaultColWidth="9" defaultRowHeight="12" outlineLevelCol="5"/>
  <cols>
    <col min="1" max="1" width="9" style="2"/>
    <col min="2" max="2" width="28.75" style="3" customWidth="1"/>
    <col min="3" max="3" width="49.625" style="3" customWidth="1"/>
    <col min="4" max="4" width="35.375" style="1" customWidth="1"/>
    <col min="5" max="16384" width="9" style="1"/>
  </cols>
  <sheetData>
    <row r="1" s="1" customFormat="1" spans="1:6">
      <c r="A1" s="4" t="s">
        <v>0</v>
      </c>
      <c r="B1" s="5" t="s">
        <v>1</v>
      </c>
      <c r="C1" s="5" t="s">
        <v>2</v>
      </c>
      <c r="D1" s="6" t="s">
        <v>3</v>
      </c>
      <c r="E1" s="1" t="s">
        <v>4</v>
      </c>
      <c r="F1" s="1" t="s">
        <v>5</v>
      </c>
    </row>
    <row r="2" s="1" customFormat="1" ht="36" spans="1:6">
      <c r="A2" s="4">
        <v>5</v>
      </c>
      <c r="B2" s="5" t="s">
        <v>6</v>
      </c>
      <c r="C2" s="5" t="s">
        <v>7</v>
      </c>
      <c r="D2" s="6" t="s">
        <v>8</v>
      </c>
      <c r="E2" s="1" t="str">
        <f>MID(D2,4,3)</f>
        <v>国家级</v>
      </c>
      <c r="F2" s="1" t="str">
        <f>RIGHT(D2,3)</f>
        <v>二等奖</v>
      </c>
    </row>
    <row r="3" s="1" customFormat="1" ht="24" spans="1:6">
      <c r="A3" s="4">
        <v>6</v>
      </c>
      <c r="B3" s="5" t="s">
        <v>6</v>
      </c>
      <c r="C3" s="5" t="s">
        <v>9</v>
      </c>
      <c r="D3" s="6" t="s">
        <v>8</v>
      </c>
      <c r="E3" s="1" t="str">
        <f>MID(D3,4,3)</f>
        <v>国家级</v>
      </c>
      <c r="F3" s="1" t="str">
        <f t="shared" ref="F3:F66" si="0">RIGHT(D3,3)</f>
        <v>二等奖</v>
      </c>
    </row>
    <row r="4" s="1" customFormat="1" ht="36" spans="1:6">
      <c r="A4" s="4">
        <v>7</v>
      </c>
      <c r="B4" s="5" t="s">
        <v>6</v>
      </c>
      <c r="C4" s="5" t="s">
        <v>10</v>
      </c>
      <c r="D4" s="6" t="s">
        <v>8</v>
      </c>
      <c r="E4" s="1" t="str">
        <f>MID(D4,4,3)</f>
        <v>国家级</v>
      </c>
      <c r="F4" s="1" t="str">
        <f t="shared" si="0"/>
        <v>二等奖</v>
      </c>
    </row>
    <row r="5" s="1" customFormat="1" ht="24" spans="1:6">
      <c r="A5" s="4">
        <v>26</v>
      </c>
      <c r="B5" s="5" t="s">
        <v>11</v>
      </c>
      <c r="C5" s="5" t="s">
        <v>12</v>
      </c>
      <c r="D5" s="6" t="s">
        <v>8</v>
      </c>
      <c r="E5" s="1" t="str">
        <f>MID(D5,4,3)</f>
        <v>国家级</v>
      </c>
      <c r="F5" s="1" t="str">
        <f t="shared" si="0"/>
        <v>二等奖</v>
      </c>
    </row>
    <row r="6" s="1" customFormat="1" ht="24" spans="1:6">
      <c r="A6" s="4">
        <v>103</v>
      </c>
      <c r="B6" s="5" t="s">
        <v>13</v>
      </c>
      <c r="C6" s="5" t="s">
        <v>14</v>
      </c>
      <c r="D6" s="6" t="s">
        <v>15</v>
      </c>
      <c r="E6" s="1" t="str">
        <f>MID(D6,3,3)</f>
        <v>国家级</v>
      </c>
      <c r="F6" s="1" t="str">
        <f t="shared" si="0"/>
        <v>特等奖</v>
      </c>
    </row>
    <row r="7" s="1" customFormat="1" ht="24" spans="1:6">
      <c r="A7" s="4">
        <v>117</v>
      </c>
      <c r="B7" s="5" t="s">
        <v>16</v>
      </c>
      <c r="C7" s="5" t="s">
        <v>17</v>
      </c>
      <c r="D7" s="6" t="s">
        <v>18</v>
      </c>
      <c r="E7" s="1" t="str">
        <f t="shared" ref="E7:E70" si="1">MID(D7,3,3)</f>
        <v>国家级</v>
      </c>
      <c r="F7" s="1" t="str">
        <f t="shared" si="0"/>
        <v>一等奖</v>
      </c>
    </row>
    <row r="8" s="1" customFormat="1" ht="24" spans="1:6">
      <c r="A8" s="4">
        <v>119</v>
      </c>
      <c r="B8" s="5" t="s">
        <v>16</v>
      </c>
      <c r="C8" s="5" t="s">
        <v>19</v>
      </c>
      <c r="D8" s="6" t="s">
        <v>20</v>
      </c>
      <c r="E8" s="1" t="str">
        <f t="shared" si="1"/>
        <v>国家级</v>
      </c>
      <c r="F8" s="1" t="str">
        <f t="shared" si="0"/>
        <v>二等奖</v>
      </c>
    </row>
    <row r="9" s="1" customFormat="1" spans="1:6">
      <c r="A9" s="4">
        <v>125</v>
      </c>
      <c r="B9" s="5" t="s">
        <v>21</v>
      </c>
      <c r="C9" s="5" t="s">
        <v>22</v>
      </c>
      <c r="D9" s="6" t="s">
        <v>23</v>
      </c>
      <c r="E9" s="1" t="str">
        <f t="shared" si="1"/>
        <v>国家级</v>
      </c>
      <c r="F9" s="1" t="str">
        <f t="shared" si="0"/>
        <v>三等奖</v>
      </c>
    </row>
    <row r="10" s="1" customFormat="1" spans="1:6">
      <c r="A10" s="4">
        <v>126</v>
      </c>
      <c r="B10" s="5" t="s">
        <v>21</v>
      </c>
      <c r="C10" s="5" t="s">
        <v>24</v>
      </c>
      <c r="D10" s="6" t="s">
        <v>23</v>
      </c>
      <c r="E10" s="1" t="str">
        <f t="shared" si="1"/>
        <v>国家级</v>
      </c>
      <c r="F10" s="1" t="str">
        <f t="shared" si="0"/>
        <v>三等奖</v>
      </c>
    </row>
    <row r="11" s="1" customFormat="1" ht="24" spans="1:6">
      <c r="A11" s="4">
        <v>127</v>
      </c>
      <c r="B11" s="5" t="s">
        <v>21</v>
      </c>
      <c r="C11" s="5" t="s">
        <v>25</v>
      </c>
      <c r="D11" s="6" t="s">
        <v>20</v>
      </c>
      <c r="E11" s="1" t="str">
        <f t="shared" si="1"/>
        <v>国家级</v>
      </c>
      <c r="F11" s="1" t="str">
        <f t="shared" si="0"/>
        <v>二等奖</v>
      </c>
    </row>
    <row r="12" s="1" customFormat="1" ht="24" spans="1:6">
      <c r="A12" s="4">
        <v>129</v>
      </c>
      <c r="B12" s="5" t="s">
        <v>21</v>
      </c>
      <c r="C12" s="5" t="s">
        <v>26</v>
      </c>
      <c r="D12" s="6" t="s">
        <v>18</v>
      </c>
      <c r="E12" s="1" t="str">
        <f t="shared" si="1"/>
        <v>国家级</v>
      </c>
      <c r="F12" s="1" t="str">
        <f t="shared" si="0"/>
        <v>一等奖</v>
      </c>
    </row>
    <row r="13" s="1" customFormat="1" spans="1:6">
      <c r="A13" s="4">
        <v>130</v>
      </c>
      <c r="B13" s="5" t="s">
        <v>21</v>
      </c>
      <c r="C13" s="5" t="s">
        <v>27</v>
      </c>
      <c r="D13" s="6" t="s">
        <v>20</v>
      </c>
      <c r="E13" s="1" t="str">
        <f t="shared" si="1"/>
        <v>国家级</v>
      </c>
      <c r="F13" s="1" t="str">
        <f t="shared" si="0"/>
        <v>二等奖</v>
      </c>
    </row>
    <row r="14" s="1" customFormat="1" spans="1:6">
      <c r="A14" s="4">
        <v>155</v>
      </c>
      <c r="B14" s="5" t="s">
        <v>28</v>
      </c>
      <c r="C14" s="5" t="s">
        <v>29</v>
      </c>
      <c r="D14" s="6" t="s">
        <v>18</v>
      </c>
      <c r="E14" s="1" t="str">
        <f t="shared" si="1"/>
        <v>国家级</v>
      </c>
      <c r="F14" s="1" t="str">
        <f t="shared" si="0"/>
        <v>一等奖</v>
      </c>
    </row>
    <row r="15" s="1" customFormat="1" ht="24" spans="1:6">
      <c r="A15" s="4">
        <v>170</v>
      </c>
      <c r="B15" s="5" t="s">
        <v>30</v>
      </c>
      <c r="C15" s="5" t="s">
        <v>31</v>
      </c>
      <c r="D15" s="6" t="s">
        <v>20</v>
      </c>
      <c r="E15" s="1" t="str">
        <f t="shared" si="1"/>
        <v>国家级</v>
      </c>
      <c r="F15" s="1" t="str">
        <f t="shared" si="0"/>
        <v>二等奖</v>
      </c>
    </row>
    <row r="16" s="1" customFormat="1" ht="24" spans="1:6">
      <c r="A16" s="4">
        <v>176</v>
      </c>
      <c r="B16" s="5" t="s">
        <v>32</v>
      </c>
      <c r="C16" s="5" t="s">
        <v>33</v>
      </c>
      <c r="D16" s="6" t="s">
        <v>20</v>
      </c>
      <c r="E16" s="1" t="str">
        <f t="shared" si="1"/>
        <v>国家级</v>
      </c>
      <c r="F16" s="1" t="str">
        <f t="shared" si="0"/>
        <v>二等奖</v>
      </c>
    </row>
    <row r="17" s="1" customFormat="1" ht="24" spans="1:6">
      <c r="A17" s="4">
        <v>177</v>
      </c>
      <c r="B17" s="5" t="s">
        <v>32</v>
      </c>
      <c r="C17" s="5" t="s">
        <v>34</v>
      </c>
      <c r="D17" s="6" t="s">
        <v>18</v>
      </c>
      <c r="E17" s="1" t="str">
        <f t="shared" si="1"/>
        <v>国家级</v>
      </c>
      <c r="F17" s="1" t="str">
        <f t="shared" si="0"/>
        <v>一等奖</v>
      </c>
    </row>
    <row r="18" s="1" customFormat="1" ht="24" spans="1:6">
      <c r="A18" s="4">
        <v>178</v>
      </c>
      <c r="B18" s="5" t="s">
        <v>32</v>
      </c>
      <c r="C18" s="5" t="s">
        <v>35</v>
      </c>
      <c r="D18" s="6" t="s">
        <v>20</v>
      </c>
      <c r="E18" s="1" t="str">
        <f t="shared" si="1"/>
        <v>国家级</v>
      </c>
      <c r="F18" s="1" t="str">
        <f t="shared" si="0"/>
        <v>二等奖</v>
      </c>
    </row>
    <row r="19" s="1" customFormat="1" ht="24" spans="1:6">
      <c r="A19" s="4">
        <v>192</v>
      </c>
      <c r="B19" s="5" t="s">
        <v>36</v>
      </c>
      <c r="C19" s="5" t="s">
        <v>37</v>
      </c>
      <c r="D19" s="6" t="s">
        <v>20</v>
      </c>
      <c r="E19" s="1" t="str">
        <f t="shared" si="1"/>
        <v>国家级</v>
      </c>
      <c r="F19" s="1" t="str">
        <f t="shared" si="0"/>
        <v>二等奖</v>
      </c>
    </row>
    <row r="20" s="1" customFormat="1" ht="24" spans="1:6">
      <c r="A20" s="4">
        <v>201</v>
      </c>
      <c r="B20" s="5" t="s">
        <v>38</v>
      </c>
      <c r="C20" s="5" t="s">
        <v>39</v>
      </c>
      <c r="D20" s="6" t="s">
        <v>20</v>
      </c>
      <c r="E20" s="1" t="str">
        <f t="shared" si="1"/>
        <v>国家级</v>
      </c>
      <c r="F20" s="1" t="str">
        <f t="shared" si="0"/>
        <v>二等奖</v>
      </c>
    </row>
    <row r="21" s="1" customFormat="1" ht="24" spans="1:6">
      <c r="A21" s="4">
        <v>210</v>
      </c>
      <c r="B21" s="5" t="s">
        <v>40</v>
      </c>
      <c r="C21" s="5" t="s">
        <v>41</v>
      </c>
      <c r="D21" s="6" t="s">
        <v>23</v>
      </c>
      <c r="E21" s="1" t="str">
        <f t="shared" si="1"/>
        <v>国家级</v>
      </c>
      <c r="F21" s="1" t="str">
        <f t="shared" si="0"/>
        <v>三等奖</v>
      </c>
    </row>
    <row r="22" s="1" customFormat="1" ht="24" spans="1:6">
      <c r="A22" s="4">
        <v>211</v>
      </c>
      <c r="B22" s="5" t="s">
        <v>40</v>
      </c>
      <c r="C22" s="5" t="s">
        <v>42</v>
      </c>
      <c r="D22" s="6" t="s">
        <v>23</v>
      </c>
      <c r="E22" s="1" t="str">
        <f t="shared" si="1"/>
        <v>国家级</v>
      </c>
      <c r="F22" s="1" t="str">
        <f t="shared" si="0"/>
        <v>三等奖</v>
      </c>
    </row>
    <row r="23" s="1" customFormat="1" ht="24" spans="1:6">
      <c r="A23" s="4">
        <v>219</v>
      </c>
      <c r="B23" s="5" t="s">
        <v>43</v>
      </c>
      <c r="C23" s="5" t="s">
        <v>44</v>
      </c>
      <c r="D23" s="6" t="s">
        <v>20</v>
      </c>
      <c r="E23" s="1" t="str">
        <f t="shared" si="1"/>
        <v>国家级</v>
      </c>
      <c r="F23" s="1" t="str">
        <f t="shared" si="0"/>
        <v>二等奖</v>
      </c>
    </row>
    <row r="24" s="1" customFormat="1" ht="36" spans="1:6">
      <c r="A24" s="4">
        <v>223</v>
      </c>
      <c r="B24" s="5" t="s">
        <v>45</v>
      </c>
      <c r="C24" s="5" t="s">
        <v>46</v>
      </c>
      <c r="D24" s="6" t="s">
        <v>20</v>
      </c>
      <c r="E24" s="1" t="str">
        <f t="shared" si="1"/>
        <v>国家级</v>
      </c>
      <c r="F24" s="1" t="str">
        <f t="shared" si="0"/>
        <v>二等奖</v>
      </c>
    </row>
    <row r="25" s="1" customFormat="1" ht="24" spans="1:6">
      <c r="A25" s="4">
        <v>224</v>
      </c>
      <c r="B25" s="5" t="s">
        <v>45</v>
      </c>
      <c r="C25" s="5" t="s">
        <v>47</v>
      </c>
      <c r="D25" s="6" t="s">
        <v>20</v>
      </c>
      <c r="E25" s="1" t="str">
        <f t="shared" si="1"/>
        <v>国家级</v>
      </c>
      <c r="F25" s="1" t="str">
        <f t="shared" si="0"/>
        <v>二等奖</v>
      </c>
    </row>
    <row r="26" s="1" customFormat="1" ht="24" spans="1:6">
      <c r="A26" s="4">
        <v>225</v>
      </c>
      <c r="B26" s="5" t="s">
        <v>45</v>
      </c>
      <c r="C26" s="5" t="s">
        <v>48</v>
      </c>
      <c r="D26" s="6" t="s">
        <v>23</v>
      </c>
      <c r="E26" s="1" t="str">
        <f t="shared" si="1"/>
        <v>国家级</v>
      </c>
      <c r="F26" s="1" t="str">
        <f t="shared" si="0"/>
        <v>三等奖</v>
      </c>
    </row>
    <row r="27" s="1" customFormat="1" spans="1:6">
      <c r="A27" s="4">
        <v>306</v>
      </c>
      <c r="B27" s="5" t="s">
        <v>49</v>
      </c>
      <c r="C27" s="5" t="s">
        <v>50</v>
      </c>
      <c r="D27" s="6" t="s">
        <v>51</v>
      </c>
      <c r="E27" s="1" t="str">
        <f t="shared" si="1"/>
        <v>国家级</v>
      </c>
      <c r="F27" s="1" t="str">
        <f t="shared" si="0"/>
        <v>二等奖</v>
      </c>
    </row>
    <row r="28" s="1" customFormat="1" spans="1:6">
      <c r="A28" s="4">
        <v>310</v>
      </c>
      <c r="B28" s="5" t="s">
        <v>49</v>
      </c>
      <c r="C28" s="5" t="s">
        <v>52</v>
      </c>
      <c r="D28" s="6" t="s">
        <v>51</v>
      </c>
      <c r="E28" s="1" t="str">
        <f t="shared" si="1"/>
        <v>国家级</v>
      </c>
      <c r="F28" s="1" t="str">
        <f t="shared" si="0"/>
        <v>二等奖</v>
      </c>
    </row>
    <row r="29" s="1" customFormat="1" spans="1:6">
      <c r="A29" s="4">
        <v>324</v>
      </c>
      <c r="B29" s="5" t="s">
        <v>49</v>
      </c>
      <c r="C29" s="5" t="s">
        <v>53</v>
      </c>
      <c r="D29" s="6" t="s">
        <v>51</v>
      </c>
      <c r="E29" s="1" t="str">
        <f t="shared" si="1"/>
        <v>国家级</v>
      </c>
      <c r="F29" s="1" t="str">
        <f t="shared" si="0"/>
        <v>二等奖</v>
      </c>
    </row>
    <row r="30" s="1" customFormat="1" spans="1:6">
      <c r="A30" s="4">
        <v>335</v>
      </c>
      <c r="B30" s="5" t="s">
        <v>49</v>
      </c>
      <c r="C30" s="5" t="s">
        <v>54</v>
      </c>
      <c r="D30" s="6" t="s">
        <v>51</v>
      </c>
      <c r="E30" s="1" t="str">
        <f t="shared" si="1"/>
        <v>国家级</v>
      </c>
      <c r="F30" s="1" t="str">
        <f t="shared" si="0"/>
        <v>二等奖</v>
      </c>
    </row>
    <row r="31" s="1" customFormat="1" spans="1:6">
      <c r="A31" s="4">
        <v>364</v>
      </c>
      <c r="B31" s="5" t="s">
        <v>49</v>
      </c>
      <c r="C31" s="5" t="s">
        <v>55</v>
      </c>
      <c r="D31" s="6" t="s">
        <v>56</v>
      </c>
      <c r="E31" s="1" t="str">
        <f t="shared" si="1"/>
        <v>国家级</v>
      </c>
      <c r="F31" s="1" t="str">
        <f t="shared" si="0"/>
        <v>三等奖</v>
      </c>
    </row>
    <row r="32" s="1" customFormat="1" spans="1:6">
      <c r="A32" s="4">
        <v>387</v>
      </c>
      <c r="B32" s="5" t="s">
        <v>49</v>
      </c>
      <c r="C32" s="5" t="s">
        <v>57</v>
      </c>
      <c r="D32" s="6" t="s">
        <v>56</v>
      </c>
      <c r="E32" s="1" t="str">
        <f t="shared" si="1"/>
        <v>国家级</v>
      </c>
      <c r="F32" s="1" t="str">
        <f t="shared" si="0"/>
        <v>三等奖</v>
      </c>
    </row>
    <row r="33" s="1" customFormat="1" spans="1:6">
      <c r="A33" s="4">
        <v>424</v>
      </c>
      <c r="B33" s="5" t="s">
        <v>49</v>
      </c>
      <c r="C33" s="5" t="s">
        <v>58</v>
      </c>
      <c r="D33" s="6" t="s">
        <v>56</v>
      </c>
      <c r="E33" s="1" t="str">
        <f t="shared" si="1"/>
        <v>国家级</v>
      </c>
      <c r="F33" s="1" t="str">
        <f t="shared" si="0"/>
        <v>三等奖</v>
      </c>
    </row>
    <row r="34" s="1" customFormat="1" spans="1:6">
      <c r="A34" s="4">
        <v>452</v>
      </c>
      <c r="B34" s="5" t="s">
        <v>49</v>
      </c>
      <c r="C34" s="5" t="s">
        <v>59</v>
      </c>
      <c r="D34" s="6" t="s">
        <v>56</v>
      </c>
      <c r="E34" s="1" t="str">
        <f t="shared" si="1"/>
        <v>国家级</v>
      </c>
      <c r="F34" s="1" t="str">
        <f t="shared" si="0"/>
        <v>三等奖</v>
      </c>
    </row>
    <row r="35" s="1" customFormat="1" ht="84" spans="1:6">
      <c r="A35" s="4">
        <v>511</v>
      </c>
      <c r="B35" s="5" t="s">
        <v>60</v>
      </c>
      <c r="C35" s="5" t="s">
        <v>61</v>
      </c>
      <c r="D35" s="6" t="s">
        <v>56</v>
      </c>
      <c r="E35" s="1" t="str">
        <f t="shared" si="1"/>
        <v>国家级</v>
      </c>
      <c r="F35" s="1" t="str">
        <f t="shared" si="0"/>
        <v>三等奖</v>
      </c>
    </row>
    <row r="36" s="1" customFormat="1" spans="1:6">
      <c r="A36" s="4">
        <v>556</v>
      </c>
      <c r="B36" s="5" t="s">
        <v>62</v>
      </c>
      <c r="C36" s="5" t="s">
        <v>63</v>
      </c>
      <c r="D36" s="6" t="s">
        <v>64</v>
      </c>
      <c r="E36" s="1" t="str">
        <f t="shared" si="1"/>
        <v>国家级</v>
      </c>
      <c r="F36" s="1" t="str">
        <f t="shared" si="0"/>
        <v>一等奖</v>
      </c>
    </row>
    <row r="37" s="1" customFormat="1" spans="1:6">
      <c r="A37" s="4">
        <v>564</v>
      </c>
      <c r="B37" s="5" t="s">
        <v>62</v>
      </c>
      <c r="C37" s="5" t="s">
        <v>65</v>
      </c>
      <c r="D37" s="6" t="s">
        <v>64</v>
      </c>
      <c r="E37" s="1" t="str">
        <f t="shared" si="1"/>
        <v>国家级</v>
      </c>
      <c r="F37" s="1" t="str">
        <f t="shared" si="0"/>
        <v>一等奖</v>
      </c>
    </row>
    <row r="38" s="1" customFormat="1" spans="1:6">
      <c r="A38" s="4">
        <v>578</v>
      </c>
      <c r="B38" s="5" t="s">
        <v>62</v>
      </c>
      <c r="C38" s="5" t="s">
        <v>66</v>
      </c>
      <c r="D38" s="6" t="s">
        <v>64</v>
      </c>
      <c r="E38" s="1" t="str">
        <f t="shared" si="1"/>
        <v>国家级</v>
      </c>
      <c r="F38" s="1" t="str">
        <f t="shared" si="0"/>
        <v>一等奖</v>
      </c>
    </row>
    <row r="39" s="1" customFormat="1" spans="1:6">
      <c r="A39" s="4">
        <v>588</v>
      </c>
      <c r="B39" s="5" t="s">
        <v>62</v>
      </c>
      <c r="C39" s="5" t="s">
        <v>67</v>
      </c>
      <c r="D39" s="6" t="s">
        <v>64</v>
      </c>
      <c r="E39" s="1" t="str">
        <f t="shared" si="1"/>
        <v>国家级</v>
      </c>
      <c r="F39" s="1" t="str">
        <f t="shared" si="0"/>
        <v>一等奖</v>
      </c>
    </row>
    <row r="40" s="1" customFormat="1" spans="1:6">
      <c r="A40" s="4">
        <v>594</v>
      </c>
      <c r="B40" s="5" t="s">
        <v>62</v>
      </c>
      <c r="C40" s="5" t="s">
        <v>68</v>
      </c>
      <c r="D40" s="6" t="s">
        <v>64</v>
      </c>
      <c r="E40" s="1" t="str">
        <f t="shared" si="1"/>
        <v>国家级</v>
      </c>
      <c r="F40" s="1" t="str">
        <f t="shared" si="0"/>
        <v>一等奖</v>
      </c>
    </row>
    <row r="41" s="1" customFormat="1" spans="1:6">
      <c r="A41" s="4">
        <v>609</v>
      </c>
      <c r="B41" s="5" t="s">
        <v>62</v>
      </c>
      <c r="C41" s="5" t="s">
        <v>69</v>
      </c>
      <c r="D41" s="6" t="s">
        <v>64</v>
      </c>
      <c r="E41" s="1" t="str">
        <f t="shared" si="1"/>
        <v>国家级</v>
      </c>
      <c r="F41" s="1" t="str">
        <f t="shared" si="0"/>
        <v>一等奖</v>
      </c>
    </row>
    <row r="42" s="1" customFormat="1" spans="1:6">
      <c r="A42" s="4">
        <v>615</v>
      </c>
      <c r="B42" s="5" t="s">
        <v>62</v>
      </c>
      <c r="C42" s="5" t="s">
        <v>70</v>
      </c>
      <c r="D42" s="6" t="s">
        <v>64</v>
      </c>
      <c r="E42" s="1" t="str">
        <f t="shared" si="1"/>
        <v>国家级</v>
      </c>
      <c r="F42" s="1" t="str">
        <f t="shared" si="0"/>
        <v>一等奖</v>
      </c>
    </row>
    <row r="43" s="1" customFormat="1" spans="1:6">
      <c r="A43" s="4">
        <v>627</v>
      </c>
      <c r="B43" s="5" t="s">
        <v>62</v>
      </c>
      <c r="C43" s="5" t="s">
        <v>71</v>
      </c>
      <c r="D43" s="6" t="s">
        <v>51</v>
      </c>
      <c r="E43" s="1" t="str">
        <f t="shared" si="1"/>
        <v>国家级</v>
      </c>
      <c r="F43" s="1" t="str">
        <f t="shared" si="0"/>
        <v>二等奖</v>
      </c>
    </row>
    <row r="44" s="1" customFormat="1" spans="1:6">
      <c r="A44" s="4">
        <v>637</v>
      </c>
      <c r="B44" s="5" t="s">
        <v>62</v>
      </c>
      <c r="C44" s="5" t="s">
        <v>72</v>
      </c>
      <c r="D44" s="6" t="s">
        <v>51</v>
      </c>
      <c r="E44" s="1" t="str">
        <f t="shared" si="1"/>
        <v>国家级</v>
      </c>
      <c r="F44" s="1" t="str">
        <f t="shared" si="0"/>
        <v>二等奖</v>
      </c>
    </row>
    <row r="45" s="1" customFormat="1" spans="1:6">
      <c r="A45" s="4">
        <v>640</v>
      </c>
      <c r="B45" s="5" t="s">
        <v>62</v>
      </c>
      <c r="C45" s="5" t="s">
        <v>73</v>
      </c>
      <c r="D45" s="6" t="s">
        <v>51</v>
      </c>
      <c r="E45" s="1" t="str">
        <f t="shared" si="1"/>
        <v>国家级</v>
      </c>
      <c r="F45" s="1" t="str">
        <f t="shared" si="0"/>
        <v>二等奖</v>
      </c>
    </row>
    <row r="46" s="1" customFormat="1" spans="1:6">
      <c r="A46" s="4">
        <v>654</v>
      </c>
      <c r="B46" s="5" t="s">
        <v>62</v>
      </c>
      <c r="C46" s="5" t="s">
        <v>74</v>
      </c>
      <c r="D46" s="6" t="s">
        <v>51</v>
      </c>
      <c r="E46" s="1" t="str">
        <f t="shared" si="1"/>
        <v>国家级</v>
      </c>
      <c r="F46" s="1" t="str">
        <f t="shared" si="0"/>
        <v>二等奖</v>
      </c>
    </row>
    <row r="47" s="1" customFormat="1" spans="1:6">
      <c r="A47" s="4">
        <v>661</v>
      </c>
      <c r="B47" s="5" t="s">
        <v>62</v>
      </c>
      <c r="C47" s="5" t="s">
        <v>75</v>
      </c>
      <c r="D47" s="6" t="s">
        <v>51</v>
      </c>
      <c r="E47" s="1" t="str">
        <f t="shared" si="1"/>
        <v>国家级</v>
      </c>
      <c r="F47" s="1" t="str">
        <f t="shared" si="0"/>
        <v>二等奖</v>
      </c>
    </row>
    <row r="48" s="1" customFormat="1" spans="1:6">
      <c r="A48" s="4">
        <v>675</v>
      </c>
      <c r="B48" s="5" t="s">
        <v>62</v>
      </c>
      <c r="C48" s="5" t="s">
        <v>76</v>
      </c>
      <c r="D48" s="6" t="s">
        <v>51</v>
      </c>
      <c r="E48" s="1" t="str">
        <f t="shared" si="1"/>
        <v>国家级</v>
      </c>
      <c r="F48" s="1" t="str">
        <f t="shared" si="0"/>
        <v>二等奖</v>
      </c>
    </row>
    <row r="49" s="1" customFormat="1" spans="1:6">
      <c r="A49" s="4">
        <v>792</v>
      </c>
      <c r="B49" s="5" t="s">
        <v>77</v>
      </c>
      <c r="C49" s="5" t="s">
        <v>78</v>
      </c>
      <c r="D49" s="6" t="s">
        <v>79</v>
      </c>
      <c r="E49" s="1" t="str">
        <f t="shared" si="1"/>
        <v>国际级</v>
      </c>
      <c r="F49" s="1" t="str">
        <f t="shared" si="0"/>
        <v>一等奖</v>
      </c>
    </row>
    <row r="50" s="1" customFormat="1" spans="1:6">
      <c r="A50" s="4">
        <v>795</v>
      </c>
      <c r="B50" s="5" t="s">
        <v>77</v>
      </c>
      <c r="C50" s="5" t="s">
        <v>80</v>
      </c>
      <c r="D50" s="6" t="s">
        <v>79</v>
      </c>
      <c r="E50" s="1" t="str">
        <f t="shared" si="1"/>
        <v>国际级</v>
      </c>
      <c r="F50" s="1" t="str">
        <f t="shared" si="0"/>
        <v>一等奖</v>
      </c>
    </row>
    <row r="51" s="1" customFormat="1" spans="1:6">
      <c r="A51" s="4">
        <v>805</v>
      </c>
      <c r="B51" s="5" t="s">
        <v>77</v>
      </c>
      <c r="C51" s="5" t="s">
        <v>81</v>
      </c>
      <c r="D51" s="6" t="s">
        <v>79</v>
      </c>
      <c r="E51" s="1" t="str">
        <f t="shared" si="1"/>
        <v>国际级</v>
      </c>
      <c r="F51" s="1" t="str">
        <f t="shared" si="0"/>
        <v>一等奖</v>
      </c>
    </row>
    <row r="52" s="1" customFormat="1" spans="1:6">
      <c r="A52" s="4">
        <v>806</v>
      </c>
      <c r="B52" s="5" t="s">
        <v>77</v>
      </c>
      <c r="C52" s="5" t="s">
        <v>82</v>
      </c>
      <c r="D52" s="6" t="s">
        <v>79</v>
      </c>
      <c r="E52" s="1" t="str">
        <f t="shared" si="1"/>
        <v>国际级</v>
      </c>
      <c r="F52" s="1" t="str">
        <f t="shared" si="0"/>
        <v>一等奖</v>
      </c>
    </row>
    <row r="53" s="1" customFormat="1" spans="1:6">
      <c r="A53" s="4">
        <v>817</v>
      </c>
      <c r="B53" s="5" t="s">
        <v>77</v>
      </c>
      <c r="C53" s="5" t="s">
        <v>83</v>
      </c>
      <c r="D53" s="6" t="s">
        <v>84</v>
      </c>
      <c r="E53" s="1" t="str">
        <f t="shared" si="1"/>
        <v>国际级</v>
      </c>
      <c r="F53" s="1" t="str">
        <f t="shared" si="0"/>
        <v>二等奖</v>
      </c>
    </row>
    <row r="54" s="1" customFormat="1" spans="1:6">
      <c r="A54" s="4">
        <v>820</v>
      </c>
      <c r="B54" s="5" t="s">
        <v>77</v>
      </c>
      <c r="C54" s="5" t="s">
        <v>85</v>
      </c>
      <c r="D54" s="6" t="s">
        <v>84</v>
      </c>
      <c r="E54" s="1" t="str">
        <f t="shared" si="1"/>
        <v>国际级</v>
      </c>
      <c r="F54" s="1" t="str">
        <f t="shared" si="0"/>
        <v>二等奖</v>
      </c>
    </row>
    <row r="55" s="1" customFormat="1" spans="1:6">
      <c r="A55" s="4">
        <v>831</v>
      </c>
      <c r="B55" s="5" t="s">
        <v>77</v>
      </c>
      <c r="C55" s="5" t="s">
        <v>86</v>
      </c>
      <c r="D55" s="6" t="s">
        <v>84</v>
      </c>
      <c r="E55" s="1" t="str">
        <f t="shared" si="1"/>
        <v>国际级</v>
      </c>
      <c r="F55" s="1" t="str">
        <f t="shared" si="0"/>
        <v>二等奖</v>
      </c>
    </row>
    <row r="56" s="1" customFormat="1" spans="1:6">
      <c r="A56" s="4">
        <v>837</v>
      </c>
      <c r="B56" s="5" t="s">
        <v>77</v>
      </c>
      <c r="C56" s="5" t="s">
        <v>87</v>
      </c>
      <c r="D56" s="6" t="s">
        <v>84</v>
      </c>
      <c r="E56" s="1" t="str">
        <f t="shared" si="1"/>
        <v>国际级</v>
      </c>
      <c r="F56" s="1" t="str">
        <f t="shared" si="0"/>
        <v>二等奖</v>
      </c>
    </row>
    <row r="57" s="1" customFormat="1" spans="1:6">
      <c r="A57" s="4">
        <v>838</v>
      </c>
      <c r="B57" s="5" t="s">
        <v>77</v>
      </c>
      <c r="C57" s="5" t="s">
        <v>88</v>
      </c>
      <c r="D57" s="6" t="s">
        <v>84</v>
      </c>
      <c r="E57" s="1" t="str">
        <f t="shared" si="1"/>
        <v>国际级</v>
      </c>
      <c r="F57" s="1" t="str">
        <f t="shared" si="0"/>
        <v>二等奖</v>
      </c>
    </row>
    <row r="58" s="1" customFormat="1" spans="1:6">
      <c r="A58" s="4">
        <v>887</v>
      </c>
      <c r="B58" s="5" t="s">
        <v>89</v>
      </c>
      <c r="C58" s="5" t="s">
        <v>90</v>
      </c>
      <c r="D58" s="6" t="s">
        <v>64</v>
      </c>
      <c r="E58" s="1" t="str">
        <f t="shared" si="1"/>
        <v>国家级</v>
      </c>
      <c r="F58" s="1" t="str">
        <f t="shared" si="0"/>
        <v>一等奖</v>
      </c>
    </row>
    <row r="59" s="1" customFormat="1" spans="1:6">
      <c r="A59" s="4">
        <v>916</v>
      </c>
      <c r="B59" s="5" t="s">
        <v>89</v>
      </c>
      <c r="C59" s="5" t="s">
        <v>91</v>
      </c>
      <c r="D59" s="6" t="s">
        <v>51</v>
      </c>
      <c r="E59" s="1" t="str">
        <f t="shared" si="1"/>
        <v>国家级</v>
      </c>
      <c r="F59" s="1" t="str">
        <f t="shared" si="0"/>
        <v>二等奖</v>
      </c>
    </row>
    <row r="60" s="1" customFormat="1" spans="1:6">
      <c r="A60" s="4">
        <v>920</v>
      </c>
      <c r="B60" s="5" t="s">
        <v>89</v>
      </c>
      <c r="C60" s="5" t="s">
        <v>92</v>
      </c>
      <c r="D60" s="6" t="s">
        <v>51</v>
      </c>
      <c r="E60" s="1" t="str">
        <f t="shared" si="1"/>
        <v>国家级</v>
      </c>
      <c r="F60" s="1" t="str">
        <f t="shared" si="0"/>
        <v>二等奖</v>
      </c>
    </row>
    <row r="61" s="1" customFormat="1" spans="1:6">
      <c r="A61" s="4">
        <v>923</v>
      </c>
      <c r="B61" s="5" t="s">
        <v>89</v>
      </c>
      <c r="C61" s="5" t="s">
        <v>93</v>
      </c>
      <c r="D61" s="6" t="s">
        <v>51</v>
      </c>
      <c r="E61" s="1" t="str">
        <f t="shared" si="1"/>
        <v>国家级</v>
      </c>
      <c r="F61" s="1" t="str">
        <f t="shared" si="0"/>
        <v>二等奖</v>
      </c>
    </row>
    <row r="62" s="1" customFormat="1" spans="1:6">
      <c r="A62" s="4">
        <v>955</v>
      </c>
      <c r="B62" s="5" t="s">
        <v>89</v>
      </c>
      <c r="C62" s="5" t="s">
        <v>94</v>
      </c>
      <c r="D62" s="6" t="s">
        <v>51</v>
      </c>
      <c r="E62" s="1" t="str">
        <f t="shared" si="1"/>
        <v>国家级</v>
      </c>
      <c r="F62" s="1" t="str">
        <f t="shared" si="0"/>
        <v>二等奖</v>
      </c>
    </row>
    <row r="63" s="1" customFormat="1" spans="1:6">
      <c r="A63" s="4">
        <v>973</v>
      </c>
      <c r="B63" s="5" t="s">
        <v>89</v>
      </c>
      <c r="C63" s="5" t="s">
        <v>95</v>
      </c>
      <c r="D63" s="6" t="s">
        <v>56</v>
      </c>
      <c r="E63" s="1" t="str">
        <f t="shared" si="1"/>
        <v>国家级</v>
      </c>
      <c r="F63" s="1" t="str">
        <f t="shared" si="0"/>
        <v>三等奖</v>
      </c>
    </row>
    <row r="64" s="1" customFormat="1" spans="1:6">
      <c r="A64" s="4">
        <v>976</v>
      </c>
      <c r="B64" s="5" t="s">
        <v>89</v>
      </c>
      <c r="C64" s="5" t="s">
        <v>96</v>
      </c>
      <c r="D64" s="6" t="s">
        <v>56</v>
      </c>
      <c r="E64" s="1" t="str">
        <f t="shared" si="1"/>
        <v>国家级</v>
      </c>
      <c r="F64" s="1" t="str">
        <f t="shared" si="0"/>
        <v>三等奖</v>
      </c>
    </row>
    <row r="65" s="1" customFormat="1" spans="1:6">
      <c r="A65" s="4">
        <v>986</v>
      </c>
      <c r="B65" s="5" t="s">
        <v>89</v>
      </c>
      <c r="C65" s="5" t="s">
        <v>97</v>
      </c>
      <c r="D65" s="6" t="s">
        <v>56</v>
      </c>
      <c r="E65" s="1" t="str">
        <f t="shared" si="1"/>
        <v>国家级</v>
      </c>
      <c r="F65" s="1" t="str">
        <f t="shared" si="0"/>
        <v>三等奖</v>
      </c>
    </row>
    <row r="66" s="1" customFormat="1" spans="1:6">
      <c r="A66" s="4">
        <v>998</v>
      </c>
      <c r="B66" s="5" t="s">
        <v>89</v>
      </c>
      <c r="C66" s="5" t="s">
        <v>98</v>
      </c>
      <c r="D66" s="6" t="s">
        <v>56</v>
      </c>
      <c r="E66" s="1" t="str">
        <f t="shared" si="1"/>
        <v>国家级</v>
      </c>
      <c r="F66" s="1" t="str">
        <f t="shared" si="0"/>
        <v>三等奖</v>
      </c>
    </row>
    <row r="67" s="1" customFormat="1" spans="1:6">
      <c r="A67" s="4">
        <v>1007</v>
      </c>
      <c r="B67" s="5" t="s">
        <v>89</v>
      </c>
      <c r="C67" s="5" t="s">
        <v>99</v>
      </c>
      <c r="D67" s="6" t="s">
        <v>56</v>
      </c>
      <c r="E67" s="1" t="str">
        <f t="shared" si="1"/>
        <v>国家级</v>
      </c>
      <c r="F67" s="1" t="str">
        <f t="shared" ref="F67:F130" si="2">RIGHT(D67,3)</f>
        <v>三等奖</v>
      </c>
    </row>
    <row r="68" s="1" customFormat="1" spans="1:6">
      <c r="A68" s="4">
        <v>1036</v>
      </c>
      <c r="B68" s="5" t="s">
        <v>89</v>
      </c>
      <c r="C68" s="5" t="s">
        <v>100</v>
      </c>
      <c r="D68" s="6" t="s">
        <v>56</v>
      </c>
      <c r="E68" s="1" t="str">
        <f t="shared" si="1"/>
        <v>国家级</v>
      </c>
      <c r="F68" s="1" t="str">
        <f t="shared" si="2"/>
        <v>三等奖</v>
      </c>
    </row>
    <row r="69" s="1" customFormat="1" spans="1:6">
      <c r="A69" s="4">
        <v>1066</v>
      </c>
      <c r="B69" s="5" t="s">
        <v>89</v>
      </c>
      <c r="C69" s="5" t="s">
        <v>101</v>
      </c>
      <c r="D69" s="6" t="s">
        <v>56</v>
      </c>
      <c r="E69" s="1" t="str">
        <f t="shared" si="1"/>
        <v>国家级</v>
      </c>
      <c r="F69" s="1" t="str">
        <f t="shared" si="2"/>
        <v>三等奖</v>
      </c>
    </row>
    <row r="70" s="1" customFormat="1" spans="1:6">
      <c r="A70" s="4">
        <v>1071</v>
      </c>
      <c r="B70" s="5" t="s">
        <v>89</v>
      </c>
      <c r="C70" s="5" t="s">
        <v>102</v>
      </c>
      <c r="D70" s="6" t="s">
        <v>56</v>
      </c>
      <c r="E70" s="1" t="str">
        <f t="shared" si="1"/>
        <v>国家级</v>
      </c>
      <c r="F70" s="1" t="str">
        <f t="shared" si="2"/>
        <v>三等奖</v>
      </c>
    </row>
    <row r="71" s="1" customFormat="1" spans="1:6">
      <c r="A71" s="4">
        <v>1093</v>
      </c>
      <c r="B71" s="5" t="s">
        <v>103</v>
      </c>
      <c r="C71" s="5" t="s">
        <v>104</v>
      </c>
      <c r="D71" s="6" t="s">
        <v>51</v>
      </c>
      <c r="E71" s="1" t="str">
        <f>MID(D71,3,3)</f>
        <v>国家级</v>
      </c>
      <c r="F71" s="1" t="str">
        <f t="shared" si="2"/>
        <v>二等奖</v>
      </c>
    </row>
    <row r="72" s="1" customFormat="1" ht="48" spans="1:6">
      <c r="A72" s="4">
        <v>1108</v>
      </c>
      <c r="B72" s="5" t="s">
        <v>105</v>
      </c>
      <c r="C72" s="5" t="s">
        <v>7</v>
      </c>
      <c r="D72" s="6" t="s">
        <v>106</v>
      </c>
      <c r="E72" s="1" t="str">
        <f>MID(D72,4,2)</f>
        <v>省级</v>
      </c>
      <c r="F72" s="1" t="str">
        <f t="shared" si="2"/>
        <v>一等奖</v>
      </c>
    </row>
    <row r="73" s="1" customFormat="1" ht="48" spans="1:6">
      <c r="A73" s="4">
        <v>1115</v>
      </c>
      <c r="B73" s="5" t="s">
        <v>105</v>
      </c>
      <c r="C73" s="5" t="s">
        <v>107</v>
      </c>
      <c r="D73" s="6" t="s">
        <v>106</v>
      </c>
      <c r="E73" s="1" t="str">
        <f>MID(D73,4,2)</f>
        <v>省级</v>
      </c>
      <c r="F73" s="1" t="str">
        <f t="shared" si="2"/>
        <v>一等奖</v>
      </c>
    </row>
    <row r="74" s="1" customFormat="1" ht="48" spans="1:6">
      <c r="A74" s="4">
        <v>1119</v>
      </c>
      <c r="B74" s="5" t="s">
        <v>105</v>
      </c>
      <c r="C74" s="5" t="s">
        <v>108</v>
      </c>
      <c r="D74" s="6" t="s">
        <v>109</v>
      </c>
      <c r="E74" s="1" t="str">
        <f>MID(D74,4,2)</f>
        <v>省级</v>
      </c>
      <c r="F74" s="1" t="str">
        <f t="shared" si="2"/>
        <v>二等奖</v>
      </c>
    </row>
    <row r="75" s="1" customFormat="1" ht="48" spans="1:6">
      <c r="A75" s="4">
        <v>1121</v>
      </c>
      <c r="B75" s="5" t="s">
        <v>105</v>
      </c>
      <c r="C75" s="5" t="s">
        <v>110</v>
      </c>
      <c r="D75" s="6" t="s">
        <v>109</v>
      </c>
      <c r="E75" s="1" t="str">
        <f>MID(D75,4,2)</f>
        <v>省级</v>
      </c>
      <c r="F75" s="1" t="str">
        <f t="shared" si="2"/>
        <v>二等奖</v>
      </c>
    </row>
    <row r="76" s="1" customFormat="1" ht="36" spans="1:6">
      <c r="A76" s="4">
        <v>1150</v>
      </c>
      <c r="B76" s="5" t="s">
        <v>111</v>
      </c>
      <c r="C76" s="5" t="s">
        <v>112</v>
      </c>
      <c r="D76" s="6" t="s">
        <v>106</v>
      </c>
      <c r="E76" s="1" t="str">
        <f>MID(D76,4,2)</f>
        <v>省级</v>
      </c>
      <c r="F76" s="1" t="str">
        <f t="shared" si="2"/>
        <v>一等奖</v>
      </c>
    </row>
    <row r="77" s="1" customFormat="1" ht="24" spans="1:6">
      <c r="A77" s="4">
        <v>1166</v>
      </c>
      <c r="B77" s="5" t="s">
        <v>113</v>
      </c>
      <c r="C77" s="5" t="s">
        <v>17</v>
      </c>
      <c r="D77" s="6" t="s">
        <v>114</v>
      </c>
      <c r="E77" s="1" t="str">
        <f>MID(D77,3,2)</f>
        <v>省级</v>
      </c>
      <c r="F77" s="1" t="str">
        <f t="shared" si="2"/>
        <v>一等奖</v>
      </c>
    </row>
    <row r="78" s="1" customFormat="1" ht="24" spans="1:6">
      <c r="A78" s="4">
        <v>1168</v>
      </c>
      <c r="B78" s="5" t="s">
        <v>113</v>
      </c>
      <c r="C78" s="5" t="s">
        <v>19</v>
      </c>
      <c r="D78" s="6" t="s">
        <v>114</v>
      </c>
      <c r="E78" s="1" t="str">
        <f t="shared" ref="E78:E109" si="3">MID(D78,3,2)</f>
        <v>省级</v>
      </c>
      <c r="F78" s="1" t="str">
        <f t="shared" si="2"/>
        <v>一等奖</v>
      </c>
    </row>
    <row r="79" s="1" customFormat="1" ht="24" spans="1:6">
      <c r="A79" s="4">
        <v>1173</v>
      </c>
      <c r="B79" s="5" t="s">
        <v>113</v>
      </c>
      <c r="C79" s="5" t="s">
        <v>115</v>
      </c>
      <c r="D79" s="6" t="s">
        <v>116</v>
      </c>
      <c r="E79" s="1" t="str">
        <f t="shared" si="3"/>
        <v>省级</v>
      </c>
      <c r="F79" s="1" t="str">
        <f t="shared" si="2"/>
        <v>二等奖</v>
      </c>
    </row>
    <row r="80" s="1" customFormat="1" ht="24" spans="1:6">
      <c r="A80" s="4">
        <v>1200</v>
      </c>
      <c r="B80" s="5" t="s">
        <v>117</v>
      </c>
      <c r="C80" s="5" t="s">
        <v>118</v>
      </c>
      <c r="D80" s="6" t="s">
        <v>116</v>
      </c>
      <c r="E80" s="1" t="str">
        <f t="shared" si="3"/>
        <v>省级</v>
      </c>
      <c r="F80" s="1" t="str">
        <f t="shared" si="2"/>
        <v>二等奖</v>
      </c>
    </row>
    <row r="81" s="1" customFormat="1" ht="24" spans="1:6">
      <c r="A81" s="4">
        <v>1201</v>
      </c>
      <c r="B81" s="5" t="s">
        <v>117</v>
      </c>
      <c r="C81" s="5" t="s">
        <v>119</v>
      </c>
      <c r="D81" s="6" t="s">
        <v>116</v>
      </c>
      <c r="E81" s="1" t="str">
        <f t="shared" si="3"/>
        <v>省级</v>
      </c>
      <c r="F81" s="1" t="str">
        <f t="shared" si="2"/>
        <v>二等奖</v>
      </c>
    </row>
    <row r="82" s="1" customFormat="1" ht="24" spans="1:6">
      <c r="A82" s="4">
        <v>1212</v>
      </c>
      <c r="B82" s="5" t="s">
        <v>120</v>
      </c>
      <c r="C82" s="5" t="s">
        <v>121</v>
      </c>
      <c r="D82" s="6" t="s">
        <v>114</v>
      </c>
      <c r="E82" s="1" t="str">
        <f t="shared" si="3"/>
        <v>省级</v>
      </c>
      <c r="F82" s="1" t="str">
        <f t="shared" si="2"/>
        <v>一等奖</v>
      </c>
    </row>
    <row r="83" s="1" customFormat="1" ht="24" spans="1:6">
      <c r="A83" s="4">
        <v>1226</v>
      </c>
      <c r="B83" s="5" t="s">
        <v>120</v>
      </c>
      <c r="C83" s="5" t="s">
        <v>122</v>
      </c>
      <c r="D83" s="6" t="s">
        <v>116</v>
      </c>
      <c r="E83" s="1" t="str">
        <f t="shared" si="3"/>
        <v>省级</v>
      </c>
      <c r="F83" s="1" t="str">
        <f t="shared" si="2"/>
        <v>二等奖</v>
      </c>
    </row>
    <row r="84" s="1" customFormat="1" ht="24" spans="1:6">
      <c r="A84" s="4">
        <v>1232</v>
      </c>
      <c r="B84" s="5" t="s">
        <v>120</v>
      </c>
      <c r="C84" s="5" t="s">
        <v>123</v>
      </c>
      <c r="D84" s="6" t="s">
        <v>124</v>
      </c>
      <c r="E84" s="1" t="str">
        <f t="shared" si="3"/>
        <v>省级</v>
      </c>
      <c r="F84" s="1" t="str">
        <f t="shared" si="2"/>
        <v>三等奖</v>
      </c>
    </row>
    <row r="85" s="1" customFormat="1" ht="24" spans="1:6">
      <c r="A85" s="4">
        <v>1234</v>
      </c>
      <c r="B85" s="5" t="s">
        <v>120</v>
      </c>
      <c r="C85" s="5" t="s">
        <v>125</v>
      </c>
      <c r="D85" s="6" t="s">
        <v>124</v>
      </c>
      <c r="E85" s="1" t="str">
        <f t="shared" si="3"/>
        <v>省级</v>
      </c>
      <c r="F85" s="1" t="str">
        <f t="shared" si="2"/>
        <v>三等奖</v>
      </c>
    </row>
    <row r="86" s="1" customFormat="1" ht="24" spans="1:6">
      <c r="A86" s="4">
        <v>1235</v>
      </c>
      <c r="B86" s="5" t="s">
        <v>120</v>
      </c>
      <c r="C86" s="5" t="s">
        <v>126</v>
      </c>
      <c r="D86" s="6" t="s">
        <v>124</v>
      </c>
      <c r="E86" s="1" t="str">
        <f t="shared" si="3"/>
        <v>省级</v>
      </c>
      <c r="F86" s="1" t="str">
        <f t="shared" si="2"/>
        <v>三等奖</v>
      </c>
    </row>
    <row r="87" s="1" customFormat="1" ht="24" spans="1:6">
      <c r="A87" s="4">
        <v>1269</v>
      </c>
      <c r="B87" s="5" t="s">
        <v>127</v>
      </c>
      <c r="C87" s="5" t="s">
        <v>128</v>
      </c>
      <c r="D87" s="6" t="s">
        <v>116</v>
      </c>
      <c r="E87" s="1" t="str">
        <f t="shared" si="3"/>
        <v>省级</v>
      </c>
      <c r="F87" s="1" t="str">
        <f t="shared" si="2"/>
        <v>二等奖</v>
      </c>
    </row>
    <row r="88" s="1" customFormat="1" ht="24" spans="1:6">
      <c r="A88" s="4">
        <v>1293</v>
      </c>
      <c r="B88" s="5" t="s">
        <v>129</v>
      </c>
      <c r="C88" s="5" t="s">
        <v>130</v>
      </c>
      <c r="D88" s="6" t="s">
        <v>114</v>
      </c>
      <c r="E88" s="1" t="str">
        <f t="shared" si="3"/>
        <v>省级</v>
      </c>
      <c r="F88" s="1" t="str">
        <f t="shared" si="2"/>
        <v>一等奖</v>
      </c>
    </row>
    <row r="89" s="1" customFormat="1" ht="24" spans="1:6">
      <c r="A89" s="4">
        <v>1297</v>
      </c>
      <c r="B89" s="5" t="s">
        <v>129</v>
      </c>
      <c r="C89" s="5" t="s">
        <v>44</v>
      </c>
      <c r="D89" s="6" t="s">
        <v>114</v>
      </c>
      <c r="E89" s="1" t="str">
        <f t="shared" si="3"/>
        <v>省级</v>
      </c>
      <c r="F89" s="1" t="str">
        <f t="shared" si="2"/>
        <v>一等奖</v>
      </c>
    </row>
    <row r="90" s="1" customFormat="1" ht="24" spans="1:6">
      <c r="A90" s="4">
        <v>1298</v>
      </c>
      <c r="B90" s="5" t="s">
        <v>129</v>
      </c>
      <c r="C90" s="5" t="s">
        <v>131</v>
      </c>
      <c r="D90" s="6" t="s">
        <v>116</v>
      </c>
      <c r="E90" s="1" t="str">
        <f t="shared" si="3"/>
        <v>省级</v>
      </c>
      <c r="F90" s="1" t="str">
        <f t="shared" si="2"/>
        <v>二等奖</v>
      </c>
    </row>
    <row r="91" s="1" customFormat="1" ht="24" spans="1:6">
      <c r="A91" s="4">
        <v>1356</v>
      </c>
      <c r="B91" s="5" t="s">
        <v>132</v>
      </c>
      <c r="C91" s="5" t="s">
        <v>133</v>
      </c>
      <c r="D91" s="6" t="s">
        <v>116</v>
      </c>
      <c r="E91" s="1" t="str">
        <f t="shared" si="3"/>
        <v>省级</v>
      </c>
      <c r="F91" s="1" t="str">
        <f t="shared" si="2"/>
        <v>二等奖</v>
      </c>
    </row>
    <row r="92" s="1" customFormat="1" ht="24" spans="1:6">
      <c r="A92" s="4">
        <v>1357</v>
      </c>
      <c r="B92" s="5" t="s">
        <v>132</v>
      </c>
      <c r="C92" s="5" t="s">
        <v>134</v>
      </c>
      <c r="D92" s="6" t="s">
        <v>116</v>
      </c>
      <c r="E92" s="1" t="str">
        <f t="shared" si="3"/>
        <v>省级</v>
      </c>
      <c r="F92" s="1" t="str">
        <f t="shared" si="2"/>
        <v>二等奖</v>
      </c>
    </row>
    <row r="93" s="1" customFormat="1" ht="24" spans="1:6">
      <c r="A93" s="4">
        <v>1358</v>
      </c>
      <c r="B93" s="5" t="s">
        <v>135</v>
      </c>
      <c r="C93" s="5" t="s">
        <v>136</v>
      </c>
      <c r="D93" s="6" t="s">
        <v>116</v>
      </c>
      <c r="E93" s="1" t="str">
        <f t="shared" si="3"/>
        <v>省级</v>
      </c>
      <c r="F93" s="1" t="str">
        <f t="shared" si="2"/>
        <v>二等奖</v>
      </c>
    </row>
    <row r="94" s="1" customFormat="1" ht="24" spans="1:6">
      <c r="A94" s="4">
        <v>1359</v>
      </c>
      <c r="B94" s="5" t="s">
        <v>135</v>
      </c>
      <c r="C94" s="5" t="s">
        <v>137</v>
      </c>
      <c r="D94" s="6" t="s">
        <v>116</v>
      </c>
      <c r="E94" s="1" t="str">
        <f t="shared" si="3"/>
        <v>省级</v>
      </c>
      <c r="F94" s="1" t="str">
        <f t="shared" si="2"/>
        <v>二等奖</v>
      </c>
    </row>
    <row r="95" s="1" customFormat="1" ht="24" spans="1:6">
      <c r="A95" s="4">
        <v>1360</v>
      </c>
      <c r="B95" s="5" t="s">
        <v>135</v>
      </c>
      <c r="C95" s="5" t="s">
        <v>138</v>
      </c>
      <c r="D95" s="6" t="s">
        <v>114</v>
      </c>
      <c r="E95" s="1" t="str">
        <f t="shared" si="3"/>
        <v>省级</v>
      </c>
      <c r="F95" s="1" t="str">
        <f t="shared" si="2"/>
        <v>一等奖</v>
      </c>
    </row>
    <row r="96" s="1" customFormat="1" ht="24" spans="1:6">
      <c r="A96" s="4">
        <v>1362</v>
      </c>
      <c r="B96" s="5" t="s">
        <v>135</v>
      </c>
      <c r="C96" s="5" t="s">
        <v>139</v>
      </c>
      <c r="D96" s="6" t="s">
        <v>114</v>
      </c>
      <c r="E96" s="1" t="str">
        <f t="shared" si="3"/>
        <v>省级</v>
      </c>
      <c r="F96" s="1" t="str">
        <f t="shared" si="2"/>
        <v>一等奖</v>
      </c>
    </row>
    <row r="97" s="1" customFormat="1" ht="36" spans="1:6">
      <c r="A97" s="4">
        <v>1401</v>
      </c>
      <c r="B97" s="5" t="s">
        <v>140</v>
      </c>
      <c r="C97" s="5" t="s">
        <v>141</v>
      </c>
      <c r="D97" s="6" t="s">
        <v>114</v>
      </c>
      <c r="E97" s="1" t="str">
        <f t="shared" si="3"/>
        <v>省级</v>
      </c>
      <c r="F97" s="1" t="str">
        <f t="shared" si="2"/>
        <v>一等奖</v>
      </c>
    </row>
    <row r="98" s="1" customFormat="1" ht="36" spans="1:6">
      <c r="A98" s="4">
        <v>1410</v>
      </c>
      <c r="B98" s="5" t="s">
        <v>140</v>
      </c>
      <c r="C98" s="5" t="s">
        <v>142</v>
      </c>
      <c r="D98" s="6" t="s">
        <v>114</v>
      </c>
      <c r="E98" s="1" t="str">
        <f t="shared" si="3"/>
        <v>省级</v>
      </c>
      <c r="F98" s="1" t="str">
        <f t="shared" si="2"/>
        <v>一等奖</v>
      </c>
    </row>
    <row r="99" s="1" customFormat="1" ht="36" spans="1:6">
      <c r="A99" s="4">
        <v>1421</v>
      </c>
      <c r="B99" s="5" t="s">
        <v>140</v>
      </c>
      <c r="C99" s="5" t="s">
        <v>143</v>
      </c>
      <c r="D99" s="6" t="s">
        <v>116</v>
      </c>
      <c r="E99" s="1" t="str">
        <f t="shared" si="3"/>
        <v>省级</v>
      </c>
      <c r="F99" s="1" t="str">
        <f t="shared" si="2"/>
        <v>二等奖</v>
      </c>
    </row>
    <row r="100" s="1" customFormat="1" ht="36" spans="1:6">
      <c r="A100" s="4">
        <v>1424</v>
      </c>
      <c r="B100" s="5" t="s">
        <v>140</v>
      </c>
      <c r="C100" s="5" t="s">
        <v>144</v>
      </c>
      <c r="D100" s="6" t="s">
        <v>114</v>
      </c>
      <c r="E100" s="1" t="str">
        <f t="shared" si="3"/>
        <v>省级</v>
      </c>
      <c r="F100" s="1" t="str">
        <f t="shared" si="2"/>
        <v>一等奖</v>
      </c>
    </row>
    <row r="101" s="1" customFormat="1" ht="36" spans="1:6">
      <c r="A101" s="4">
        <v>1425</v>
      </c>
      <c r="B101" s="5" t="s">
        <v>140</v>
      </c>
      <c r="C101" s="5" t="s">
        <v>145</v>
      </c>
      <c r="D101" s="6" t="s">
        <v>114</v>
      </c>
      <c r="E101" s="1" t="str">
        <f t="shared" si="3"/>
        <v>省级</v>
      </c>
      <c r="F101" s="1" t="str">
        <f t="shared" si="2"/>
        <v>一等奖</v>
      </c>
    </row>
    <row r="102" s="1" customFormat="1" ht="36" spans="1:6">
      <c r="A102" s="4">
        <v>1426</v>
      </c>
      <c r="B102" s="5" t="s">
        <v>140</v>
      </c>
      <c r="C102" s="5" t="s">
        <v>146</v>
      </c>
      <c r="D102" s="6" t="s">
        <v>114</v>
      </c>
      <c r="E102" s="1" t="str">
        <f t="shared" si="3"/>
        <v>省级</v>
      </c>
      <c r="F102" s="1" t="str">
        <f t="shared" si="2"/>
        <v>一等奖</v>
      </c>
    </row>
    <row r="103" s="1" customFormat="1" ht="36" spans="1:6">
      <c r="A103" s="4">
        <v>1427</v>
      </c>
      <c r="B103" s="5" t="s">
        <v>140</v>
      </c>
      <c r="C103" s="5" t="s">
        <v>147</v>
      </c>
      <c r="D103" s="6" t="s">
        <v>116</v>
      </c>
      <c r="E103" s="1" t="str">
        <f t="shared" si="3"/>
        <v>省级</v>
      </c>
      <c r="F103" s="1" t="str">
        <f t="shared" si="2"/>
        <v>二等奖</v>
      </c>
    </row>
    <row r="104" s="1" customFormat="1" ht="36" spans="1:6">
      <c r="A104" s="4">
        <v>1428</v>
      </c>
      <c r="B104" s="5" t="s">
        <v>140</v>
      </c>
      <c r="C104" s="5" t="s">
        <v>148</v>
      </c>
      <c r="D104" s="6" t="s">
        <v>114</v>
      </c>
      <c r="E104" s="1" t="str">
        <f t="shared" si="3"/>
        <v>省级</v>
      </c>
      <c r="F104" s="1" t="str">
        <f t="shared" si="2"/>
        <v>一等奖</v>
      </c>
    </row>
    <row r="105" s="1" customFormat="1" ht="36" spans="1:6">
      <c r="A105" s="4">
        <v>1439</v>
      </c>
      <c r="B105" s="5" t="s">
        <v>140</v>
      </c>
      <c r="C105" s="5" t="s">
        <v>149</v>
      </c>
      <c r="D105" s="6" t="s">
        <v>114</v>
      </c>
      <c r="E105" s="1" t="str">
        <f t="shared" si="3"/>
        <v>省级</v>
      </c>
      <c r="F105" s="1" t="str">
        <f t="shared" si="2"/>
        <v>一等奖</v>
      </c>
    </row>
    <row r="106" s="1" customFormat="1" ht="24" spans="1:6">
      <c r="A106" s="4">
        <v>1463</v>
      </c>
      <c r="B106" s="5" t="s">
        <v>150</v>
      </c>
      <c r="C106" s="5" t="s">
        <v>151</v>
      </c>
      <c r="D106" s="6" t="s">
        <v>116</v>
      </c>
      <c r="E106" s="1" t="str">
        <f t="shared" si="3"/>
        <v>省级</v>
      </c>
      <c r="F106" s="1" t="str">
        <f t="shared" si="2"/>
        <v>二等奖</v>
      </c>
    </row>
    <row r="107" s="1" customFormat="1" ht="24" spans="1:6">
      <c r="A107" s="4">
        <v>1464</v>
      </c>
      <c r="B107" s="5" t="s">
        <v>150</v>
      </c>
      <c r="C107" s="5" t="s">
        <v>152</v>
      </c>
      <c r="D107" s="6" t="s">
        <v>116</v>
      </c>
      <c r="E107" s="1" t="str">
        <f t="shared" si="3"/>
        <v>省级</v>
      </c>
      <c r="F107" s="1" t="str">
        <f t="shared" si="2"/>
        <v>二等奖</v>
      </c>
    </row>
    <row r="108" s="1" customFormat="1" ht="24" spans="1:6">
      <c r="A108" s="4">
        <v>1601</v>
      </c>
      <c r="B108" s="5" t="s">
        <v>153</v>
      </c>
      <c r="C108" s="5" t="s">
        <v>154</v>
      </c>
      <c r="D108" s="6" t="s">
        <v>155</v>
      </c>
      <c r="E108" s="1" t="str">
        <f t="shared" si="3"/>
        <v>省级</v>
      </c>
      <c r="F108" s="1" t="str">
        <f t="shared" si="2"/>
        <v>二等奖</v>
      </c>
    </row>
    <row r="109" s="1" customFormat="1" spans="1:6">
      <c r="A109" s="4">
        <v>1610</v>
      </c>
      <c r="B109" s="5" t="s">
        <v>156</v>
      </c>
      <c r="C109" s="5" t="s">
        <v>71</v>
      </c>
      <c r="D109" s="6" t="s">
        <v>157</v>
      </c>
      <c r="E109" s="1" t="str">
        <f t="shared" si="3"/>
        <v>省级</v>
      </c>
      <c r="F109" s="1" t="str">
        <f t="shared" si="2"/>
        <v>一等奖</v>
      </c>
    </row>
    <row r="110" s="1" customFormat="1" spans="1:6">
      <c r="A110" s="4">
        <v>1652</v>
      </c>
      <c r="B110" s="5" t="s">
        <v>156</v>
      </c>
      <c r="C110" s="5" t="s">
        <v>63</v>
      </c>
      <c r="D110" s="6" t="s">
        <v>157</v>
      </c>
      <c r="E110" s="1" t="str">
        <f t="shared" ref="E110:E141" si="4">MID(D110,3,2)</f>
        <v>省级</v>
      </c>
      <c r="F110" s="1" t="str">
        <f t="shared" si="2"/>
        <v>一等奖</v>
      </c>
    </row>
    <row r="111" s="1" customFormat="1" spans="1:6">
      <c r="A111" s="4">
        <v>1679</v>
      </c>
      <c r="B111" s="5" t="s">
        <v>156</v>
      </c>
      <c r="C111" s="5" t="s">
        <v>158</v>
      </c>
      <c r="D111" s="6" t="s">
        <v>157</v>
      </c>
      <c r="E111" s="1" t="str">
        <f t="shared" si="4"/>
        <v>省级</v>
      </c>
      <c r="F111" s="1" t="str">
        <f t="shared" si="2"/>
        <v>一等奖</v>
      </c>
    </row>
    <row r="112" s="1" customFormat="1" spans="1:6">
      <c r="A112" s="4">
        <v>1686</v>
      </c>
      <c r="B112" s="5" t="s">
        <v>156</v>
      </c>
      <c r="C112" s="5" t="s">
        <v>66</v>
      </c>
      <c r="D112" s="6" t="s">
        <v>157</v>
      </c>
      <c r="E112" s="1" t="str">
        <f t="shared" si="4"/>
        <v>省级</v>
      </c>
      <c r="F112" s="1" t="str">
        <f t="shared" si="2"/>
        <v>一等奖</v>
      </c>
    </row>
    <row r="113" s="1" customFormat="1" spans="1:6">
      <c r="A113" s="4">
        <v>1701</v>
      </c>
      <c r="B113" s="5" t="s">
        <v>156</v>
      </c>
      <c r="C113" s="5" t="s">
        <v>74</v>
      </c>
      <c r="D113" s="6" t="s">
        <v>157</v>
      </c>
      <c r="E113" s="1" t="str">
        <f t="shared" si="4"/>
        <v>省级</v>
      </c>
      <c r="F113" s="1" t="str">
        <f t="shared" si="2"/>
        <v>一等奖</v>
      </c>
    </row>
    <row r="114" s="1" customFormat="1" spans="1:6">
      <c r="A114" s="4">
        <v>1705</v>
      </c>
      <c r="B114" s="5" t="s">
        <v>156</v>
      </c>
      <c r="C114" s="5" t="s">
        <v>159</v>
      </c>
      <c r="D114" s="6" t="s">
        <v>157</v>
      </c>
      <c r="E114" s="1" t="str">
        <f t="shared" si="4"/>
        <v>省级</v>
      </c>
      <c r="F114" s="1" t="str">
        <f t="shared" si="2"/>
        <v>一等奖</v>
      </c>
    </row>
    <row r="115" s="1" customFormat="1" spans="1:6">
      <c r="A115" s="4">
        <v>1733</v>
      </c>
      <c r="B115" s="5" t="s">
        <v>156</v>
      </c>
      <c r="C115" s="5" t="s">
        <v>69</v>
      </c>
      <c r="D115" s="6" t="s">
        <v>157</v>
      </c>
      <c r="E115" s="1" t="str">
        <f t="shared" si="4"/>
        <v>省级</v>
      </c>
      <c r="F115" s="1" t="str">
        <f t="shared" si="2"/>
        <v>一等奖</v>
      </c>
    </row>
    <row r="116" s="1" customFormat="1" spans="1:6">
      <c r="A116" s="4">
        <v>1734</v>
      </c>
      <c r="B116" s="5" t="s">
        <v>156</v>
      </c>
      <c r="C116" s="5" t="s">
        <v>160</v>
      </c>
      <c r="D116" s="6" t="s">
        <v>157</v>
      </c>
      <c r="E116" s="1" t="str">
        <f t="shared" si="4"/>
        <v>省级</v>
      </c>
      <c r="F116" s="1" t="str">
        <f t="shared" si="2"/>
        <v>一等奖</v>
      </c>
    </row>
    <row r="117" s="1" customFormat="1" spans="1:6">
      <c r="A117" s="4">
        <v>1742</v>
      </c>
      <c r="B117" s="5" t="s">
        <v>156</v>
      </c>
      <c r="C117" s="5" t="s">
        <v>70</v>
      </c>
      <c r="D117" s="6" t="s">
        <v>157</v>
      </c>
      <c r="E117" s="1" t="str">
        <f t="shared" si="4"/>
        <v>省级</v>
      </c>
      <c r="F117" s="1" t="str">
        <f t="shared" si="2"/>
        <v>一等奖</v>
      </c>
    </row>
    <row r="118" s="1" customFormat="1" spans="1:6">
      <c r="A118" s="4">
        <v>1743</v>
      </c>
      <c r="B118" s="5" t="s">
        <v>156</v>
      </c>
      <c r="C118" s="5" t="s">
        <v>76</v>
      </c>
      <c r="D118" s="6" t="s">
        <v>157</v>
      </c>
      <c r="E118" s="1" t="str">
        <f t="shared" si="4"/>
        <v>省级</v>
      </c>
      <c r="F118" s="1" t="str">
        <f t="shared" si="2"/>
        <v>一等奖</v>
      </c>
    </row>
    <row r="119" s="1" customFormat="1" spans="1:6">
      <c r="A119" s="4">
        <v>1751</v>
      </c>
      <c r="B119" s="5" t="s">
        <v>156</v>
      </c>
      <c r="C119" s="5" t="s">
        <v>72</v>
      </c>
      <c r="D119" s="6" t="s">
        <v>155</v>
      </c>
      <c r="E119" s="1" t="str">
        <f t="shared" si="4"/>
        <v>省级</v>
      </c>
      <c r="F119" s="1" t="str">
        <f t="shared" si="2"/>
        <v>二等奖</v>
      </c>
    </row>
    <row r="120" s="1" customFormat="1" spans="1:6">
      <c r="A120" s="4">
        <v>1753</v>
      </c>
      <c r="B120" s="5" t="s">
        <v>156</v>
      </c>
      <c r="C120" s="5" t="s">
        <v>65</v>
      </c>
      <c r="D120" s="6" t="s">
        <v>155</v>
      </c>
      <c r="E120" s="1" t="str">
        <f t="shared" si="4"/>
        <v>省级</v>
      </c>
      <c r="F120" s="1" t="str">
        <f t="shared" si="2"/>
        <v>二等奖</v>
      </c>
    </row>
    <row r="121" s="1" customFormat="1" spans="1:6">
      <c r="A121" s="4">
        <v>1783</v>
      </c>
      <c r="B121" s="5" t="s">
        <v>156</v>
      </c>
      <c r="C121" s="5" t="s">
        <v>75</v>
      </c>
      <c r="D121" s="6" t="s">
        <v>155</v>
      </c>
      <c r="E121" s="1" t="str">
        <f t="shared" si="4"/>
        <v>省级</v>
      </c>
      <c r="F121" s="1" t="str">
        <f t="shared" si="2"/>
        <v>二等奖</v>
      </c>
    </row>
    <row r="122" s="1" customFormat="1" spans="1:6">
      <c r="A122" s="4">
        <v>1810</v>
      </c>
      <c r="B122" s="5" t="s">
        <v>156</v>
      </c>
      <c r="C122" s="5" t="s">
        <v>73</v>
      </c>
      <c r="D122" s="6" t="s">
        <v>161</v>
      </c>
      <c r="E122" s="1" t="str">
        <f t="shared" si="4"/>
        <v>省级</v>
      </c>
      <c r="F122" s="1" t="str">
        <f t="shared" si="2"/>
        <v>三等奖</v>
      </c>
    </row>
    <row r="123" s="1" customFormat="1" spans="1:6">
      <c r="A123" s="4">
        <v>1815</v>
      </c>
      <c r="B123" s="5" t="s">
        <v>156</v>
      </c>
      <c r="C123" s="5" t="s">
        <v>67</v>
      </c>
      <c r="D123" s="6" t="s">
        <v>161</v>
      </c>
      <c r="E123" s="1" t="str">
        <f t="shared" si="4"/>
        <v>省级</v>
      </c>
      <c r="F123" s="1" t="str">
        <f t="shared" si="2"/>
        <v>三等奖</v>
      </c>
    </row>
    <row r="124" s="1" customFormat="1" spans="1:6">
      <c r="A124" s="4">
        <v>1819</v>
      </c>
      <c r="B124" s="5" t="s">
        <v>156</v>
      </c>
      <c r="C124" s="5" t="s">
        <v>68</v>
      </c>
      <c r="D124" s="6" t="s">
        <v>161</v>
      </c>
      <c r="E124" s="1" t="str">
        <f t="shared" si="4"/>
        <v>省级</v>
      </c>
      <c r="F124" s="1" t="str">
        <f t="shared" si="2"/>
        <v>三等奖</v>
      </c>
    </row>
    <row r="125" s="1" customFormat="1" ht="24" spans="1:6">
      <c r="A125" s="4">
        <v>1854</v>
      </c>
      <c r="B125" s="5" t="s">
        <v>162</v>
      </c>
      <c r="C125" s="5" t="s">
        <v>163</v>
      </c>
      <c r="D125" s="6" t="s">
        <v>157</v>
      </c>
      <c r="E125" s="1" t="str">
        <f t="shared" si="4"/>
        <v>省级</v>
      </c>
      <c r="F125" s="1" t="str">
        <f t="shared" si="2"/>
        <v>一等奖</v>
      </c>
    </row>
    <row r="126" s="1" customFormat="1" ht="24" spans="1:6">
      <c r="A126" s="4">
        <v>1855</v>
      </c>
      <c r="B126" s="5" t="s">
        <v>162</v>
      </c>
      <c r="C126" s="5" t="s">
        <v>164</v>
      </c>
      <c r="D126" s="6" t="s">
        <v>155</v>
      </c>
      <c r="E126" s="1" t="str">
        <f t="shared" si="4"/>
        <v>省级</v>
      </c>
      <c r="F126" s="1" t="str">
        <f t="shared" si="2"/>
        <v>二等奖</v>
      </c>
    </row>
    <row r="127" s="1" customFormat="1" spans="1:6">
      <c r="A127" s="4">
        <v>1857</v>
      </c>
      <c r="B127" s="5" t="s">
        <v>162</v>
      </c>
      <c r="C127" s="5" t="s">
        <v>165</v>
      </c>
      <c r="D127" s="6" t="s">
        <v>155</v>
      </c>
      <c r="E127" s="1" t="str">
        <f t="shared" si="4"/>
        <v>省级</v>
      </c>
      <c r="F127" s="1" t="str">
        <f t="shared" si="2"/>
        <v>二等奖</v>
      </c>
    </row>
    <row r="128" s="1" customFormat="1" ht="24" spans="1:6">
      <c r="A128" s="4">
        <v>1860</v>
      </c>
      <c r="B128" s="5" t="s">
        <v>162</v>
      </c>
      <c r="C128" s="5" t="s">
        <v>166</v>
      </c>
      <c r="D128" s="6" t="s">
        <v>155</v>
      </c>
      <c r="E128" s="1" t="str">
        <f t="shared" si="4"/>
        <v>省级</v>
      </c>
      <c r="F128" s="1" t="str">
        <f t="shared" si="2"/>
        <v>二等奖</v>
      </c>
    </row>
    <row r="129" s="1" customFormat="1" ht="24" spans="1:6">
      <c r="A129" s="4">
        <v>1883</v>
      </c>
      <c r="B129" s="5" t="s">
        <v>167</v>
      </c>
      <c r="C129" s="5" t="s">
        <v>168</v>
      </c>
      <c r="D129" s="6" t="s">
        <v>155</v>
      </c>
      <c r="E129" s="1" t="str">
        <f t="shared" si="4"/>
        <v>省级</v>
      </c>
      <c r="F129" s="1" t="str">
        <f t="shared" si="2"/>
        <v>二等奖</v>
      </c>
    </row>
    <row r="130" s="1" customFormat="1" ht="24" spans="1:6">
      <c r="A130" s="4">
        <v>1897</v>
      </c>
      <c r="B130" s="5" t="s">
        <v>167</v>
      </c>
      <c r="C130" s="5" t="s">
        <v>169</v>
      </c>
      <c r="D130" s="6" t="s">
        <v>155</v>
      </c>
      <c r="E130" s="1" t="str">
        <f t="shared" si="4"/>
        <v>省级</v>
      </c>
      <c r="F130" s="1" t="str">
        <f t="shared" si="2"/>
        <v>二等奖</v>
      </c>
    </row>
    <row r="131" s="1" customFormat="1" ht="24" spans="1:6">
      <c r="A131" s="4">
        <v>1942</v>
      </c>
      <c r="B131" s="5" t="s">
        <v>167</v>
      </c>
      <c r="C131" s="5" t="s">
        <v>170</v>
      </c>
      <c r="D131" s="6" t="s">
        <v>161</v>
      </c>
      <c r="E131" s="1" t="str">
        <f t="shared" si="4"/>
        <v>省级</v>
      </c>
      <c r="F131" s="1" t="str">
        <f t="shared" ref="F131:F194" si="5">RIGHT(D131,3)</f>
        <v>三等奖</v>
      </c>
    </row>
    <row r="132" s="1" customFormat="1" ht="24" spans="1:6">
      <c r="A132" s="4">
        <v>2029</v>
      </c>
      <c r="B132" s="5" t="s">
        <v>171</v>
      </c>
      <c r="C132" s="5" t="s">
        <v>90</v>
      </c>
      <c r="D132" s="6" t="s">
        <v>155</v>
      </c>
      <c r="E132" s="1" t="str">
        <f t="shared" si="4"/>
        <v>省级</v>
      </c>
      <c r="F132" s="1" t="str">
        <f t="shared" si="5"/>
        <v>二等奖</v>
      </c>
    </row>
    <row r="133" s="1" customFormat="1" spans="1:6">
      <c r="A133" s="4">
        <v>2052</v>
      </c>
      <c r="B133" s="5" t="s">
        <v>172</v>
      </c>
      <c r="C133" s="5" t="s">
        <v>173</v>
      </c>
      <c r="D133" s="6" t="s">
        <v>157</v>
      </c>
      <c r="E133" s="1" t="str">
        <f t="shared" si="4"/>
        <v>省级</v>
      </c>
      <c r="F133" s="1" t="str">
        <f t="shared" si="5"/>
        <v>一等奖</v>
      </c>
    </row>
    <row r="134" s="1" customFormat="1" spans="1:6">
      <c r="A134" s="4">
        <v>2060</v>
      </c>
      <c r="B134" s="5" t="s">
        <v>172</v>
      </c>
      <c r="C134" s="5" t="s">
        <v>100</v>
      </c>
      <c r="D134" s="6" t="s">
        <v>157</v>
      </c>
      <c r="E134" s="1" t="str">
        <f t="shared" si="4"/>
        <v>省级</v>
      </c>
      <c r="F134" s="1" t="str">
        <f t="shared" si="5"/>
        <v>一等奖</v>
      </c>
    </row>
    <row r="135" s="1" customFormat="1" spans="1:6">
      <c r="A135" s="4">
        <v>2063</v>
      </c>
      <c r="B135" s="5" t="s">
        <v>172</v>
      </c>
      <c r="C135" s="5" t="s">
        <v>174</v>
      </c>
      <c r="D135" s="6" t="s">
        <v>157</v>
      </c>
      <c r="E135" s="1" t="str">
        <f t="shared" si="4"/>
        <v>省级</v>
      </c>
      <c r="F135" s="1" t="str">
        <f t="shared" si="5"/>
        <v>一等奖</v>
      </c>
    </row>
    <row r="136" s="1" customFormat="1" spans="1:6">
      <c r="A136" s="4">
        <v>2107</v>
      </c>
      <c r="B136" s="5" t="s">
        <v>172</v>
      </c>
      <c r="C136" s="5" t="s">
        <v>175</v>
      </c>
      <c r="D136" s="6" t="s">
        <v>157</v>
      </c>
      <c r="E136" s="1" t="str">
        <f t="shared" si="4"/>
        <v>省级</v>
      </c>
      <c r="F136" s="1" t="str">
        <f t="shared" si="5"/>
        <v>一等奖</v>
      </c>
    </row>
    <row r="137" s="1" customFormat="1" spans="1:6">
      <c r="A137" s="4">
        <v>2118</v>
      </c>
      <c r="B137" s="5" t="s">
        <v>172</v>
      </c>
      <c r="C137" s="5" t="s">
        <v>176</v>
      </c>
      <c r="D137" s="6" t="s">
        <v>157</v>
      </c>
      <c r="E137" s="1" t="str">
        <f t="shared" si="4"/>
        <v>省级</v>
      </c>
      <c r="F137" s="1" t="str">
        <f t="shared" si="5"/>
        <v>一等奖</v>
      </c>
    </row>
    <row r="138" s="1" customFormat="1" spans="1:6">
      <c r="A138" s="4">
        <v>2150</v>
      </c>
      <c r="B138" s="5" t="s">
        <v>172</v>
      </c>
      <c r="C138" s="5" t="s">
        <v>177</v>
      </c>
      <c r="D138" s="6" t="s">
        <v>157</v>
      </c>
      <c r="E138" s="1" t="str">
        <f t="shared" si="4"/>
        <v>省级</v>
      </c>
      <c r="F138" s="1" t="str">
        <f t="shared" si="5"/>
        <v>一等奖</v>
      </c>
    </row>
    <row r="139" s="1" customFormat="1" spans="1:6">
      <c r="A139" s="4">
        <v>2153</v>
      </c>
      <c r="B139" s="5" t="s">
        <v>172</v>
      </c>
      <c r="C139" s="5" t="s">
        <v>178</v>
      </c>
      <c r="D139" s="6" t="s">
        <v>157</v>
      </c>
      <c r="E139" s="1" t="str">
        <f t="shared" si="4"/>
        <v>省级</v>
      </c>
      <c r="F139" s="1" t="str">
        <f t="shared" si="5"/>
        <v>一等奖</v>
      </c>
    </row>
    <row r="140" s="1" customFormat="1" spans="1:6">
      <c r="A140" s="4">
        <v>2175</v>
      </c>
      <c r="B140" s="5" t="s">
        <v>172</v>
      </c>
      <c r="C140" s="5" t="s">
        <v>179</v>
      </c>
      <c r="D140" s="6" t="s">
        <v>157</v>
      </c>
      <c r="E140" s="1" t="str">
        <f t="shared" si="4"/>
        <v>省级</v>
      </c>
      <c r="F140" s="1" t="str">
        <f t="shared" si="5"/>
        <v>一等奖</v>
      </c>
    </row>
    <row r="141" s="1" customFormat="1" spans="1:6">
      <c r="A141" s="4">
        <v>2214</v>
      </c>
      <c r="B141" s="5" t="s">
        <v>172</v>
      </c>
      <c r="C141" s="5" t="s">
        <v>180</v>
      </c>
      <c r="D141" s="6" t="s">
        <v>157</v>
      </c>
      <c r="E141" s="1" t="str">
        <f t="shared" si="4"/>
        <v>省级</v>
      </c>
      <c r="F141" s="1" t="str">
        <f t="shared" si="5"/>
        <v>一等奖</v>
      </c>
    </row>
    <row r="142" s="1" customFormat="1" spans="1:6">
      <c r="A142" s="4">
        <v>2217</v>
      </c>
      <c r="B142" s="5" t="s">
        <v>172</v>
      </c>
      <c r="C142" s="5" t="s">
        <v>181</v>
      </c>
      <c r="D142" s="6" t="s">
        <v>157</v>
      </c>
      <c r="E142" s="1" t="str">
        <f t="shared" ref="E142:E173" si="6">MID(D142,3,2)</f>
        <v>省级</v>
      </c>
      <c r="F142" s="1" t="str">
        <f t="shared" si="5"/>
        <v>一等奖</v>
      </c>
    </row>
    <row r="143" s="1" customFormat="1" spans="1:6">
      <c r="A143" s="4">
        <v>2249</v>
      </c>
      <c r="B143" s="5" t="s">
        <v>172</v>
      </c>
      <c r="C143" s="5" t="s">
        <v>182</v>
      </c>
      <c r="D143" s="6" t="s">
        <v>155</v>
      </c>
      <c r="E143" s="1" t="str">
        <f t="shared" si="6"/>
        <v>省级</v>
      </c>
      <c r="F143" s="1" t="str">
        <f t="shared" si="5"/>
        <v>二等奖</v>
      </c>
    </row>
    <row r="144" s="1" customFormat="1" spans="1:6">
      <c r="A144" s="4">
        <v>2303</v>
      </c>
      <c r="B144" s="5" t="s">
        <v>172</v>
      </c>
      <c r="C144" s="5" t="s">
        <v>183</v>
      </c>
      <c r="D144" s="6" t="s">
        <v>155</v>
      </c>
      <c r="E144" s="1" t="str">
        <f t="shared" si="6"/>
        <v>省级</v>
      </c>
      <c r="F144" s="1" t="str">
        <f t="shared" si="5"/>
        <v>二等奖</v>
      </c>
    </row>
    <row r="145" s="1" customFormat="1" spans="1:6">
      <c r="A145" s="4">
        <v>2305</v>
      </c>
      <c r="B145" s="5" t="s">
        <v>172</v>
      </c>
      <c r="C145" s="5" t="s">
        <v>184</v>
      </c>
      <c r="D145" s="6" t="s">
        <v>155</v>
      </c>
      <c r="E145" s="1" t="str">
        <f t="shared" si="6"/>
        <v>省级</v>
      </c>
      <c r="F145" s="1" t="str">
        <f t="shared" si="5"/>
        <v>二等奖</v>
      </c>
    </row>
    <row r="146" s="1" customFormat="1" spans="1:6">
      <c r="A146" s="4">
        <v>2306</v>
      </c>
      <c r="B146" s="5" t="s">
        <v>172</v>
      </c>
      <c r="C146" s="5" t="s">
        <v>185</v>
      </c>
      <c r="D146" s="6" t="s">
        <v>155</v>
      </c>
      <c r="E146" s="1" t="str">
        <f t="shared" si="6"/>
        <v>省级</v>
      </c>
      <c r="F146" s="1" t="str">
        <f t="shared" si="5"/>
        <v>二等奖</v>
      </c>
    </row>
    <row r="147" s="1" customFormat="1" spans="1:6">
      <c r="A147" s="4">
        <v>2307</v>
      </c>
      <c r="B147" s="5" t="s">
        <v>172</v>
      </c>
      <c r="C147" s="5" t="s">
        <v>186</v>
      </c>
      <c r="D147" s="6" t="s">
        <v>155</v>
      </c>
      <c r="E147" s="1" t="str">
        <f t="shared" si="6"/>
        <v>省级</v>
      </c>
      <c r="F147" s="1" t="str">
        <f t="shared" si="5"/>
        <v>二等奖</v>
      </c>
    </row>
    <row r="148" s="1" customFormat="1" spans="1:6">
      <c r="A148" s="4">
        <v>2314</v>
      </c>
      <c r="B148" s="5" t="s">
        <v>172</v>
      </c>
      <c r="C148" s="5" t="s">
        <v>187</v>
      </c>
      <c r="D148" s="6" t="s">
        <v>161</v>
      </c>
      <c r="E148" s="1" t="str">
        <f t="shared" si="6"/>
        <v>省级</v>
      </c>
      <c r="F148" s="1" t="str">
        <f t="shared" si="5"/>
        <v>三等奖</v>
      </c>
    </row>
    <row r="149" s="1" customFormat="1" spans="1:6">
      <c r="A149" s="4">
        <v>2317</v>
      </c>
      <c r="B149" s="5" t="s">
        <v>172</v>
      </c>
      <c r="C149" s="5" t="s">
        <v>188</v>
      </c>
      <c r="D149" s="6" t="s">
        <v>161</v>
      </c>
      <c r="E149" s="1" t="str">
        <f t="shared" si="6"/>
        <v>省级</v>
      </c>
      <c r="F149" s="1" t="str">
        <f t="shared" si="5"/>
        <v>三等奖</v>
      </c>
    </row>
    <row r="150" s="1" customFormat="1" ht="24" spans="1:6">
      <c r="A150" s="4">
        <v>2327</v>
      </c>
      <c r="B150" s="5" t="s">
        <v>189</v>
      </c>
      <c r="C150" s="5" t="s">
        <v>104</v>
      </c>
      <c r="D150" s="6" t="s">
        <v>155</v>
      </c>
      <c r="E150" s="1" t="str">
        <f t="shared" si="6"/>
        <v>省级</v>
      </c>
      <c r="F150" s="1" t="str">
        <f t="shared" si="5"/>
        <v>二等奖</v>
      </c>
    </row>
    <row r="151" s="1" customFormat="1" ht="36" spans="1:6">
      <c r="A151" s="4">
        <v>2360</v>
      </c>
      <c r="B151" s="5" t="s">
        <v>190</v>
      </c>
      <c r="C151" s="5" t="s">
        <v>191</v>
      </c>
      <c r="D151" s="6" t="s">
        <v>192</v>
      </c>
      <c r="E151" s="1" t="str">
        <f>MID(D151,4,2)</f>
        <v>校级</v>
      </c>
      <c r="F151" s="1" t="str">
        <f t="shared" si="5"/>
        <v>一等奖</v>
      </c>
    </row>
    <row r="152" s="1" customFormat="1" ht="24" spans="1:6">
      <c r="A152" s="4">
        <v>2389</v>
      </c>
      <c r="B152" s="5" t="s">
        <v>193</v>
      </c>
      <c r="C152" s="5" t="s">
        <v>17</v>
      </c>
      <c r="D152" s="6" t="s">
        <v>194</v>
      </c>
      <c r="E152" s="1" t="str">
        <f t="shared" si="6"/>
        <v>校级</v>
      </c>
      <c r="F152" s="1" t="str">
        <f t="shared" si="5"/>
        <v>一等奖</v>
      </c>
    </row>
    <row r="153" s="1" customFormat="1" ht="24" spans="1:6">
      <c r="A153" s="4">
        <v>2393</v>
      </c>
      <c r="B153" s="5" t="s">
        <v>193</v>
      </c>
      <c r="C153" s="5" t="s">
        <v>19</v>
      </c>
      <c r="D153" s="6" t="s">
        <v>195</v>
      </c>
      <c r="E153" s="1" t="str">
        <f t="shared" si="6"/>
        <v>校级</v>
      </c>
      <c r="F153" s="1" t="str">
        <f t="shared" si="5"/>
        <v>三等奖</v>
      </c>
    </row>
    <row r="154" s="1" customFormat="1" spans="1:6">
      <c r="A154" s="4">
        <v>2422</v>
      </c>
      <c r="B154" s="5" t="s">
        <v>196</v>
      </c>
      <c r="C154" s="5" t="s">
        <v>152</v>
      </c>
      <c r="D154" s="6" t="s">
        <v>197</v>
      </c>
      <c r="E154" s="1" t="str">
        <f t="shared" si="6"/>
        <v>校级</v>
      </c>
      <c r="F154" s="1" t="str">
        <f t="shared" si="5"/>
        <v>二等奖</v>
      </c>
    </row>
    <row r="155" s="1" customFormat="1" spans="1:6">
      <c r="A155" s="4">
        <v>2429</v>
      </c>
      <c r="B155" s="5" t="s">
        <v>196</v>
      </c>
      <c r="C155" s="5" t="s">
        <v>198</v>
      </c>
      <c r="D155" s="6" t="s">
        <v>195</v>
      </c>
      <c r="E155" s="1" t="str">
        <f t="shared" si="6"/>
        <v>校级</v>
      </c>
      <c r="F155" s="1" t="str">
        <f t="shared" si="5"/>
        <v>三等奖</v>
      </c>
    </row>
    <row r="156" s="1" customFormat="1" spans="1:6">
      <c r="A156" s="4">
        <v>2430</v>
      </c>
      <c r="B156" s="5" t="s">
        <v>196</v>
      </c>
      <c r="C156" s="5" t="s">
        <v>199</v>
      </c>
      <c r="D156" s="6" t="s">
        <v>195</v>
      </c>
      <c r="E156" s="1" t="str">
        <f t="shared" si="6"/>
        <v>校级</v>
      </c>
      <c r="F156" s="1" t="str">
        <f t="shared" si="5"/>
        <v>三等奖</v>
      </c>
    </row>
    <row r="157" s="1" customFormat="1" spans="1:6">
      <c r="A157" s="4">
        <v>2432</v>
      </c>
      <c r="B157" s="5" t="s">
        <v>196</v>
      </c>
      <c r="C157" s="5" t="s">
        <v>200</v>
      </c>
      <c r="D157" s="6" t="s">
        <v>201</v>
      </c>
      <c r="E157" s="1" t="str">
        <f t="shared" si="6"/>
        <v>校级</v>
      </c>
      <c r="F157" s="1" t="str">
        <f t="shared" si="5"/>
        <v>优秀奖</v>
      </c>
    </row>
    <row r="158" s="1" customFormat="1" spans="1:6">
      <c r="A158" s="4">
        <v>2433</v>
      </c>
      <c r="B158" s="5" t="s">
        <v>196</v>
      </c>
      <c r="C158" s="5" t="s">
        <v>202</v>
      </c>
      <c r="D158" s="6" t="s">
        <v>201</v>
      </c>
      <c r="E158" s="1" t="str">
        <f t="shared" si="6"/>
        <v>校级</v>
      </c>
      <c r="F158" s="1" t="str">
        <f t="shared" si="5"/>
        <v>优秀奖</v>
      </c>
    </row>
    <row r="159" s="1" customFormat="1" ht="24" spans="1:6">
      <c r="A159" s="4">
        <v>2439</v>
      </c>
      <c r="B159" s="5" t="s">
        <v>203</v>
      </c>
      <c r="C159" s="5" t="s">
        <v>204</v>
      </c>
      <c r="D159" s="6" t="s">
        <v>197</v>
      </c>
      <c r="E159" s="1" t="str">
        <f t="shared" si="6"/>
        <v>校级</v>
      </c>
      <c r="F159" s="1" t="str">
        <f t="shared" si="5"/>
        <v>二等奖</v>
      </c>
    </row>
    <row r="160" s="1" customFormat="1" ht="24" spans="1:6">
      <c r="A160" s="4">
        <v>2440</v>
      </c>
      <c r="B160" s="5" t="s">
        <v>203</v>
      </c>
      <c r="C160" s="5" t="s">
        <v>205</v>
      </c>
      <c r="D160" s="6" t="s">
        <v>197</v>
      </c>
      <c r="E160" s="1" t="str">
        <f t="shared" si="6"/>
        <v>校级</v>
      </c>
      <c r="F160" s="1" t="str">
        <f t="shared" si="5"/>
        <v>二等奖</v>
      </c>
    </row>
    <row r="161" s="1" customFormat="1" ht="24" spans="1:6">
      <c r="A161" s="4">
        <v>2441</v>
      </c>
      <c r="B161" s="5" t="s">
        <v>203</v>
      </c>
      <c r="C161" s="5" t="s">
        <v>206</v>
      </c>
      <c r="D161" s="6" t="s">
        <v>194</v>
      </c>
      <c r="E161" s="1" t="str">
        <f t="shared" si="6"/>
        <v>校级</v>
      </c>
      <c r="F161" s="1" t="str">
        <f t="shared" si="5"/>
        <v>一等奖</v>
      </c>
    </row>
    <row r="162" s="1" customFormat="1" ht="24" spans="1:6">
      <c r="A162" s="4">
        <v>2443</v>
      </c>
      <c r="B162" s="5" t="s">
        <v>203</v>
      </c>
      <c r="C162" s="5" t="s">
        <v>207</v>
      </c>
      <c r="D162" s="6" t="s">
        <v>195</v>
      </c>
      <c r="E162" s="1" t="str">
        <f t="shared" si="6"/>
        <v>校级</v>
      </c>
      <c r="F162" s="1" t="str">
        <f t="shared" si="5"/>
        <v>三等奖</v>
      </c>
    </row>
    <row r="163" s="1" customFormat="1" ht="24" spans="1:6">
      <c r="A163" s="4">
        <v>2445</v>
      </c>
      <c r="B163" s="5" t="s">
        <v>203</v>
      </c>
      <c r="C163" s="5" t="s">
        <v>208</v>
      </c>
      <c r="D163" s="6" t="s">
        <v>195</v>
      </c>
      <c r="E163" s="1" t="str">
        <f t="shared" si="6"/>
        <v>校级</v>
      </c>
      <c r="F163" s="1" t="str">
        <f t="shared" si="5"/>
        <v>三等奖</v>
      </c>
    </row>
    <row r="164" s="1" customFormat="1" ht="24" spans="1:6">
      <c r="A164" s="4">
        <v>2446</v>
      </c>
      <c r="B164" s="5" t="s">
        <v>203</v>
      </c>
      <c r="C164" s="5" t="s">
        <v>209</v>
      </c>
      <c r="D164" s="6" t="s">
        <v>195</v>
      </c>
      <c r="E164" s="1" t="str">
        <f t="shared" si="6"/>
        <v>校级</v>
      </c>
      <c r="F164" s="1" t="str">
        <f t="shared" si="5"/>
        <v>三等奖</v>
      </c>
    </row>
    <row r="165" s="1" customFormat="1" ht="24" spans="1:6">
      <c r="A165" s="4">
        <v>2447</v>
      </c>
      <c r="B165" s="5" t="s">
        <v>203</v>
      </c>
      <c r="C165" s="5" t="s">
        <v>210</v>
      </c>
      <c r="D165" s="6" t="s">
        <v>195</v>
      </c>
      <c r="E165" s="1" t="str">
        <f t="shared" si="6"/>
        <v>校级</v>
      </c>
      <c r="F165" s="1" t="str">
        <f t="shared" si="5"/>
        <v>三等奖</v>
      </c>
    </row>
    <row r="166" s="1" customFormat="1" ht="24" spans="1:6">
      <c r="A166" s="4">
        <v>2448</v>
      </c>
      <c r="B166" s="5" t="s">
        <v>203</v>
      </c>
      <c r="C166" s="5" t="s">
        <v>211</v>
      </c>
      <c r="D166" s="6" t="s">
        <v>201</v>
      </c>
      <c r="E166" s="1" t="str">
        <f t="shared" si="6"/>
        <v>校级</v>
      </c>
      <c r="F166" s="1" t="str">
        <f t="shared" si="5"/>
        <v>优秀奖</v>
      </c>
    </row>
    <row r="167" s="1" customFormat="1" ht="24" spans="1:6">
      <c r="A167" s="4">
        <v>2449</v>
      </c>
      <c r="B167" s="5" t="s">
        <v>203</v>
      </c>
      <c r="C167" s="5" t="s">
        <v>212</v>
      </c>
      <c r="D167" s="6" t="s">
        <v>201</v>
      </c>
      <c r="E167" s="1" t="str">
        <f t="shared" si="6"/>
        <v>校级</v>
      </c>
      <c r="F167" s="1" t="str">
        <f t="shared" si="5"/>
        <v>优秀奖</v>
      </c>
    </row>
    <row r="168" s="1" customFormat="1" ht="24" spans="1:6">
      <c r="A168" s="4">
        <v>2450</v>
      </c>
      <c r="B168" s="5" t="s">
        <v>203</v>
      </c>
      <c r="C168" s="5" t="s">
        <v>213</v>
      </c>
      <c r="D168" s="6" t="s">
        <v>201</v>
      </c>
      <c r="E168" s="1" t="str">
        <f t="shared" si="6"/>
        <v>校级</v>
      </c>
      <c r="F168" s="1" t="str">
        <f t="shared" si="5"/>
        <v>优秀奖</v>
      </c>
    </row>
    <row r="169" s="1" customFormat="1" ht="24" spans="1:6">
      <c r="A169" s="4">
        <v>2453</v>
      </c>
      <c r="B169" s="5" t="s">
        <v>203</v>
      </c>
      <c r="C169" s="5" t="s">
        <v>214</v>
      </c>
      <c r="D169" s="6" t="s">
        <v>201</v>
      </c>
      <c r="E169" s="1" t="str">
        <f t="shared" si="6"/>
        <v>校级</v>
      </c>
      <c r="F169" s="1" t="str">
        <f t="shared" si="5"/>
        <v>优秀奖</v>
      </c>
    </row>
    <row r="170" s="1" customFormat="1" ht="24" spans="1:6">
      <c r="A170" s="4">
        <v>2456</v>
      </c>
      <c r="B170" s="5" t="s">
        <v>203</v>
      </c>
      <c r="C170" s="5" t="s">
        <v>215</v>
      </c>
      <c r="D170" s="6" t="s">
        <v>197</v>
      </c>
      <c r="E170" s="1" t="str">
        <f t="shared" si="6"/>
        <v>校级</v>
      </c>
      <c r="F170" s="1" t="str">
        <f t="shared" si="5"/>
        <v>二等奖</v>
      </c>
    </row>
    <row r="171" s="1" customFormat="1" ht="24" spans="1:6">
      <c r="A171" s="4">
        <v>2457</v>
      </c>
      <c r="B171" s="5" t="s">
        <v>203</v>
      </c>
      <c r="C171" s="5" t="s">
        <v>216</v>
      </c>
      <c r="D171" s="6" t="s">
        <v>195</v>
      </c>
      <c r="E171" s="1" t="str">
        <f t="shared" si="6"/>
        <v>校级</v>
      </c>
      <c r="F171" s="1" t="str">
        <f t="shared" si="5"/>
        <v>三等奖</v>
      </c>
    </row>
    <row r="172" s="1" customFormat="1" ht="24" spans="1:6">
      <c r="A172" s="4">
        <v>2459</v>
      </c>
      <c r="B172" s="5" t="s">
        <v>203</v>
      </c>
      <c r="C172" s="5" t="s">
        <v>217</v>
      </c>
      <c r="D172" s="6" t="s">
        <v>195</v>
      </c>
      <c r="E172" s="1" t="str">
        <f t="shared" si="6"/>
        <v>校级</v>
      </c>
      <c r="F172" s="1" t="str">
        <f t="shared" si="5"/>
        <v>三等奖</v>
      </c>
    </row>
    <row r="173" s="1" customFormat="1" ht="24" spans="1:6">
      <c r="A173" s="4">
        <v>2462</v>
      </c>
      <c r="B173" s="5" t="s">
        <v>203</v>
      </c>
      <c r="C173" s="5" t="s">
        <v>218</v>
      </c>
      <c r="D173" s="6" t="s">
        <v>201</v>
      </c>
      <c r="E173" s="1" t="str">
        <f t="shared" si="6"/>
        <v>校级</v>
      </c>
      <c r="F173" s="1" t="str">
        <f t="shared" si="5"/>
        <v>优秀奖</v>
      </c>
    </row>
    <row r="174" s="1" customFormat="1" ht="24" spans="1:6">
      <c r="A174" s="4">
        <v>2463</v>
      </c>
      <c r="B174" s="5" t="s">
        <v>203</v>
      </c>
      <c r="C174" s="5" t="s">
        <v>219</v>
      </c>
      <c r="D174" s="6" t="s">
        <v>201</v>
      </c>
      <c r="E174" s="1" t="str">
        <f t="shared" ref="E174:E205" si="7">MID(D174,3,2)</f>
        <v>校级</v>
      </c>
      <c r="F174" s="1" t="str">
        <f t="shared" si="5"/>
        <v>优秀奖</v>
      </c>
    </row>
    <row r="175" s="1" customFormat="1" ht="24" spans="1:6">
      <c r="A175" s="4">
        <v>2464</v>
      </c>
      <c r="B175" s="5" t="s">
        <v>203</v>
      </c>
      <c r="C175" s="5" t="s">
        <v>220</v>
      </c>
      <c r="D175" s="6" t="s">
        <v>201</v>
      </c>
      <c r="E175" s="1" t="str">
        <f t="shared" si="7"/>
        <v>校级</v>
      </c>
      <c r="F175" s="1" t="str">
        <f t="shared" si="5"/>
        <v>优秀奖</v>
      </c>
    </row>
    <row r="176" s="1" customFormat="1" ht="24" spans="1:6">
      <c r="A176" s="4">
        <v>2465</v>
      </c>
      <c r="B176" s="5" t="s">
        <v>203</v>
      </c>
      <c r="C176" s="5" t="s">
        <v>159</v>
      </c>
      <c r="D176" s="6" t="s">
        <v>201</v>
      </c>
      <c r="E176" s="1" t="str">
        <f t="shared" si="7"/>
        <v>校级</v>
      </c>
      <c r="F176" s="1" t="str">
        <f t="shared" si="5"/>
        <v>优秀奖</v>
      </c>
    </row>
    <row r="177" s="1" customFormat="1" ht="24" spans="1:6">
      <c r="A177" s="4">
        <v>2466</v>
      </c>
      <c r="B177" s="5" t="s">
        <v>203</v>
      </c>
      <c r="C177" s="5" t="s">
        <v>221</v>
      </c>
      <c r="D177" s="6" t="s">
        <v>194</v>
      </c>
      <c r="E177" s="1" t="str">
        <f t="shared" si="7"/>
        <v>校级</v>
      </c>
      <c r="F177" s="1" t="str">
        <f t="shared" si="5"/>
        <v>一等奖</v>
      </c>
    </row>
    <row r="178" s="1" customFormat="1" ht="24" spans="1:6">
      <c r="A178" s="4">
        <v>2467</v>
      </c>
      <c r="B178" s="5" t="s">
        <v>203</v>
      </c>
      <c r="C178" s="5" t="s">
        <v>222</v>
      </c>
      <c r="D178" s="6" t="s">
        <v>195</v>
      </c>
      <c r="E178" s="1" t="str">
        <f t="shared" si="7"/>
        <v>校级</v>
      </c>
      <c r="F178" s="1" t="str">
        <f t="shared" si="5"/>
        <v>三等奖</v>
      </c>
    </row>
    <row r="179" s="1" customFormat="1" ht="24" spans="1:6">
      <c r="A179" s="4">
        <v>2468</v>
      </c>
      <c r="B179" s="5" t="s">
        <v>203</v>
      </c>
      <c r="C179" s="5" t="s">
        <v>223</v>
      </c>
      <c r="D179" s="6" t="s">
        <v>195</v>
      </c>
      <c r="E179" s="1" t="str">
        <f t="shared" si="7"/>
        <v>校级</v>
      </c>
      <c r="F179" s="1" t="str">
        <f t="shared" si="5"/>
        <v>三等奖</v>
      </c>
    </row>
    <row r="180" s="1" customFormat="1" ht="24" spans="1:6">
      <c r="A180" s="4">
        <v>2469</v>
      </c>
      <c r="B180" s="5" t="s">
        <v>203</v>
      </c>
      <c r="C180" s="5" t="s">
        <v>224</v>
      </c>
      <c r="D180" s="6" t="s">
        <v>201</v>
      </c>
      <c r="E180" s="1" t="str">
        <f t="shared" si="7"/>
        <v>校级</v>
      </c>
      <c r="F180" s="1" t="str">
        <f t="shared" si="5"/>
        <v>优秀奖</v>
      </c>
    </row>
    <row r="181" s="1" customFormat="1" ht="24" spans="1:6">
      <c r="A181" s="4">
        <v>2471</v>
      </c>
      <c r="B181" s="5" t="s">
        <v>203</v>
      </c>
      <c r="C181" s="5" t="s">
        <v>225</v>
      </c>
      <c r="D181" s="6" t="s">
        <v>201</v>
      </c>
      <c r="E181" s="1" t="str">
        <f t="shared" si="7"/>
        <v>校级</v>
      </c>
      <c r="F181" s="1" t="str">
        <f t="shared" si="5"/>
        <v>优秀奖</v>
      </c>
    </row>
    <row r="182" s="1" customFormat="1" ht="24" spans="1:6">
      <c r="A182" s="4">
        <v>2510</v>
      </c>
      <c r="B182" s="5" t="s">
        <v>226</v>
      </c>
      <c r="C182" s="5" t="s">
        <v>227</v>
      </c>
      <c r="D182" s="6" t="s">
        <v>201</v>
      </c>
      <c r="E182" s="1" t="str">
        <f t="shared" si="7"/>
        <v>校级</v>
      </c>
      <c r="F182" s="1" t="str">
        <f t="shared" si="5"/>
        <v>优秀奖</v>
      </c>
    </row>
    <row r="183" s="1" customFormat="1" ht="24" spans="1:6">
      <c r="A183" s="4">
        <v>2515</v>
      </c>
      <c r="B183" s="5" t="s">
        <v>228</v>
      </c>
      <c r="C183" s="5" t="s">
        <v>229</v>
      </c>
      <c r="D183" s="6" t="s">
        <v>194</v>
      </c>
      <c r="E183" s="1" t="str">
        <f t="shared" si="7"/>
        <v>校级</v>
      </c>
      <c r="F183" s="1" t="str">
        <f t="shared" si="5"/>
        <v>一等奖</v>
      </c>
    </row>
    <row r="184" s="1" customFormat="1" ht="24" spans="1:6">
      <c r="A184" s="4">
        <v>2526</v>
      </c>
      <c r="B184" s="5" t="s">
        <v>228</v>
      </c>
      <c r="C184" s="5" t="s">
        <v>230</v>
      </c>
      <c r="D184" s="6" t="s">
        <v>197</v>
      </c>
      <c r="E184" s="1" t="str">
        <f t="shared" si="7"/>
        <v>校级</v>
      </c>
      <c r="F184" s="1" t="str">
        <f t="shared" si="5"/>
        <v>二等奖</v>
      </c>
    </row>
    <row r="185" s="1" customFormat="1" ht="24" spans="1:6">
      <c r="A185" s="4">
        <v>2531</v>
      </c>
      <c r="B185" s="5" t="s">
        <v>228</v>
      </c>
      <c r="C185" s="5" t="s">
        <v>231</v>
      </c>
      <c r="D185" s="6" t="s">
        <v>195</v>
      </c>
      <c r="E185" s="1" t="str">
        <f t="shared" si="7"/>
        <v>校级</v>
      </c>
      <c r="F185" s="1" t="str">
        <f t="shared" si="5"/>
        <v>三等奖</v>
      </c>
    </row>
    <row r="186" s="1" customFormat="1" ht="24" spans="1:6">
      <c r="A186" s="4">
        <v>2553</v>
      </c>
      <c r="B186" s="5" t="s">
        <v>228</v>
      </c>
      <c r="C186" s="5" t="s">
        <v>80</v>
      </c>
      <c r="D186" s="6" t="s">
        <v>195</v>
      </c>
      <c r="E186" s="1" t="str">
        <f t="shared" si="7"/>
        <v>校级</v>
      </c>
      <c r="F186" s="1" t="str">
        <f t="shared" si="5"/>
        <v>三等奖</v>
      </c>
    </row>
    <row r="187" s="1" customFormat="1" spans="1:6">
      <c r="A187" s="4">
        <v>2569</v>
      </c>
      <c r="B187" s="5" t="s">
        <v>232</v>
      </c>
      <c r="C187" s="5" t="s">
        <v>233</v>
      </c>
      <c r="D187" s="6" t="s">
        <v>195</v>
      </c>
      <c r="E187" s="1" t="str">
        <f t="shared" si="7"/>
        <v>校级</v>
      </c>
      <c r="F187" s="1" t="str">
        <f t="shared" si="5"/>
        <v>三等奖</v>
      </c>
    </row>
    <row r="188" s="1" customFormat="1" spans="1:6">
      <c r="A188" s="4">
        <v>2576</v>
      </c>
      <c r="B188" s="5" t="s">
        <v>234</v>
      </c>
      <c r="C188" s="5" t="s">
        <v>149</v>
      </c>
      <c r="D188" s="6" t="s">
        <v>194</v>
      </c>
      <c r="E188" s="1" t="str">
        <f t="shared" si="7"/>
        <v>校级</v>
      </c>
      <c r="F188" s="1" t="str">
        <f t="shared" si="5"/>
        <v>一等奖</v>
      </c>
    </row>
    <row r="189" s="1" customFormat="1" spans="1:6">
      <c r="A189" s="4">
        <v>2582</v>
      </c>
      <c r="B189" s="5" t="s">
        <v>234</v>
      </c>
      <c r="C189" s="5" t="s">
        <v>142</v>
      </c>
      <c r="D189" s="6" t="s">
        <v>197</v>
      </c>
      <c r="E189" s="1" t="str">
        <f t="shared" si="7"/>
        <v>校级</v>
      </c>
      <c r="F189" s="1" t="str">
        <f t="shared" si="5"/>
        <v>二等奖</v>
      </c>
    </row>
    <row r="190" s="1" customFormat="1" spans="1:6">
      <c r="A190" s="4">
        <v>2583</v>
      </c>
      <c r="B190" s="5" t="s">
        <v>234</v>
      </c>
      <c r="C190" s="5" t="s">
        <v>235</v>
      </c>
      <c r="D190" s="6" t="s">
        <v>197</v>
      </c>
      <c r="E190" s="1" t="str">
        <f t="shared" si="7"/>
        <v>校级</v>
      </c>
      <c r="F190" s="1" t="str">
        <f t="shared" si="5"/>
        <v>二等奖</v>
      </c>
    </row>
    <row r="191" s="1" customFormat="1" spans="1:6">
      <c r="A191" s="4">
        <v>2591</v>
      </c>
      <c r="B191" s="5" t="s">
        <v>234</v>
      </c>
      <c r="C191" s="5" t="s">
        <v>141</v>
      </c>
      <c r="D191" s="6" t="s">
        <v>195</v>
      </c>
      <c r="E191" s="1" t="str">
        <f t="shared" si="7"/>
        <v>校级</v>
      </c>
      <c r="F191" s="1" t="str">
        <f t="shared" si="5"/>
        <v>三等奖</v>
      </c>
    </row>
    <row r="192" s="1" customFormat="1" spans="1:6">
      <c r="A192" s="4">
        <v>2598</v>
      </c>
      <c r="B192" s="5" t="s">
        <v>234</v>
      </c>
      <c r="C192" s="5" t="s">
        <v>236</v>
      </c>
      <c r="D192" s="6" t="s">
        <v>195</v>
      </c>
      <c r="E192" s="1" t="str">
        <f t="shared" si="7"/>
        <v>校级</v>
      </c>
      <c r="F192" s="1" t="str">
        <f t="shared" si="5"/>
        <v>三等奖</v>
      </c>
    </row>
    <row r="193" s="1" customFormat="1" spans="1:6">
      <c r="A193" s="4">
        <v>2601</v>
      </c>
      <c r="B193" s="5" t="s">
        <v>234</v>
      </c>
      <c r="C193" s="5" t="s">
        <v>237</v>
      </c>
      <c r="D193" s="6" t="s">
        <v>195</v>
      </c>
      <c r="E193" s="1" t="str">
        <f t="shared" si="7"/>
        <v>校级</v>
      </c>
      <c r="F193" s="1" t="str">
        <f t="shared" si="5"/>
        <v>三等奖</v>
      </c>
    </row>
    <row r="194" s="1" customFormat="1" spans="1:6">
      <c r="A194" s="4">
        <v>2609</v>
      </c>
      <c r="B194" s="5" t="s">
        <v>234</v>
      </c>
      <c r="C194" s="5" t="s">
        <v>238</v>
      </c>
      <c r="D194" s="6" t="s">
        <v>201</v>
      </c>
      <c r="E194" s="1" t="str">
        <f t="shared" si="7"/>
        <v>校级</v>
      </c>
      <c r="F194" s="1" t="str">
        <f t="shared" si="5"/>
        <v>优秀奖</v>
      </c>
    </row>
    <row r="195" s="1" customFormat="1" spans="1:6">
      <c r="A195" s="4">
        <v>2614</v>
      </c>
      <c r="B195" s="5" t="s">
        <v>234</v>
      </c>
      <c r="C195" s="5" t="s">
        <v>239</v>
      </c>
      <c r="D195" s="6" t="s">
        <v>201</v>
      </c>
      <c r="E195" s="1" t="str">
        <f t="shared" si="7"/>
        <v>校级</v>
      </c>
      <c r="F195" s="1" t="str">
        <f t="shared" ref="F195:F250" si="8">RIGHT(D195,3)</f>
        <v>优秀奖</v>
      </c>
    </row>
    <row r="196" s="1" customFormat="1" spans="1:6">
      <c r="A196" s="4">
        <v>2621</v>
      </c>
      <c r="B196" s="5" t="s">
        <v>234</v>
      </c>
      <c r="C196" s="5" t="s">
        <v>240</v>
      </c>
      <c r="D196" s="6" t="s">
        <v>201</v>
      </c>
      <c r="E196" s="1" t="str">
        <f t="shared" si="7"/>
        <v>校级</v>
      </c>
      <c r="F196" s="1" t="str">
        <f t="shared" si="8"/>
        <v>优秀奖</v>
      </c>
    </row>
    <row r="197" s="1" customFormat="1" spans="1:6">
      <c r="A197" s="4">
        <v>2628</v>
      </c>
      <c r="B197" s="5" t="s">
        <v>241</v>
      </c>
      <c r="C197" s="5" t="s">
        <v>242</v>
      </c>
      <c r="D197" s="6" t="s">
        <v>194</v>
      </c>
      <c r="E197" s="1" t="str">
        <f t="shared" si="7"/>
        <v>校级</v>
      </c>
      <c r="F197" s="1" t="str">
        <f t="shared" si="8"/>
        <v>一等奖</v>
      </c>
    </row>
    <row r="198" s="1" customFormat="1" spans="1:6">
      <c r="A198" s="4">
        <v>2634</v>
      </c>
      <c r="B198" s="5" t="s">
        <v>241</v>
      </c>
      <c r="C198" s="5" t="s">
        <v>243</v>
      </c>
      <c r="D198" s="6" t="s">
        <v>194</v>
      </c>
      <c r="E198" s="1" t="str">
        <f t="shared" si="7"/>
        <v>校级</v>
      </c>
      <c r="F198" s="1" t="str">
        <f t="shared" si="8"/>
        <v>一等奖</v>
      </c>
    </row>
    <row r="199" s="1" customFormat="1" spans="1:6">
      <c r="A199" s="4">
        <v>2644</v>
      </c>
      <c r="B199" s="5" t="s">
        <v>241</v>
      </c>
      <c r="C199" s="5" t="s">
        <v>244</v>
      </c>
      <c r="D199" s="6" t="s">
        <v>194</v>
      </c>
      <c r="E199" s="1" t="str">
        <f t="shared" si="7"/>
        <v>校级</v>
      </c>
      <c r="F199" s="1" t="str">
        <f t="shared" si="8"/>
        <v>一等奖</v>
      </c>
    </row>
    <row r="200" s="1" customFormat="1" spans="1:6">
      <c r="A200" s="4">
        <v>2673</v>
      </c>
      <c r="B200" s="5" t="s">
        <v>241</v>
      </c>
      <c r="C200" s="5" t="s">
        <v>245</v>
      </c>
      <c r="D200" s="6" t="s">
        <v>197</v>
      </c>
      <c r="E200" s="1" t="str">
        <f t="shared" si="7"/>
        <v>校级</v>
      </c>
      <c r="F200" s="1" t="str">
        <f t="shared" si="8"/>
        <v>二等奖</v>
      </c>
    </row>
    <row r="201" s="1" customFormat="1" spans="1:6">
      <c r="A201" s="4">
        <v>2678</v>
      </c>
      <c r="B201" s="5" t="s">
        <v>241</v>
      </c>
      <c r="C201" s="5" t="s">
        <v>246</v>
      </c>
      <c r="D201" s="6" t="s">
        <v>197</v>
      </c>
      <c r="E201" s="1" t="str">
        <f t="shared" si="7"/>
        <v>校级</v>
      </c>
      <c r="F201" s="1" t="str">
        <f t="shared" si="8"/>
        <v>二等奖</v>
      </c>
    </row>
    <row r="202" s="1" customFormat="1" spans="1:6">
      <c r="A202" s="4">
        <v>2691</v>
      </c>
      <c r="B202" s="5" t="s">
        <v>241</v>
      </c>
      <c r="C202" s="5" t="s">
        <v>247</v>
      </c>
      <c r="D202" s="6" t="s">
        <v>195</v>
      </c>
      <c r="E202" s="1" t="str">
        <f t="shared" si="7"/>
        <v>校级</v>
      </c>
      <c r="F202" s="1" t="str">
        <f t="shared" si="8"/>
        <v>三等奖</v>
      </c>
    </row>
    <row r="203" s="1" customFormat="1" spans="1:6">
      <c r="A203" s="4">
        <v>2698</v>
      </c>
      <c r="B203" s="5" t="s">
        <v>241</v>
      </c>
      <c r="C203" s="5" t="s">
        <v>248</v>
      </c>
      <c r="D203" s="6" t="s">
        <v>195</v>
      </c>
      <c r="E203" s="1" t="str">
        <f t="shared" si="7"/>
        <v>校级</v>
      </c>
      <c r="F203" s="1" t="str">
        <f t="shared" si="8"/>
        <v>三等奖</v>
      </c>
    </row>
    <row r="204" s="1" customFormat="1" spans="1:6">
      <c r="A204" s="4">
        <v>2708</v>
      </c>
      <c r="B204" s="5" t="s">
        <v>241</v>
      </c>
      <c r="C204" s="5" t="s">
        <v>249</v>
      </c>
      <c r="D204" s="6" t="s">
        <v>195</v>
      </c>
      <c r="E204" s="1" t="str">
        <f t="shared" si="7"/>
        <v>校级</v>
      </c>
      <c r="F204" s="1" t="str">
        <f t="shared" si="8"/>
        <v>三等奖</v>
      </c>
    </row>
    <row r="205" s="1" customFormat="1" spans="1:6">
      <c r="A205" s="4">
        <v>2709</v>
      </c>
      <c r="B205" s="5" t="s">
        <v>241</v>
      </c>
      <c r="C205" s="5" t="s">
        <v>250</v>
      </c>
      <c r="D205" s="6" t="s">
        <v>195</v>
      </c>
      <c r="E205" s="1" t="str">
        <f t="shared" si="7"/>
        <v>校级</v>
      </c>
      <c r="F205" s="1" t="str">
        <f t="shared" si="8"/>
        <v>三等奖</v>
      </c>
    </row>
    <row r="206" s="1" customFormat="1" spans="1:6">
      <c r="A206" s="4">
        <v>2710</v>
      </c>
      <c r="B206" s="5" t="s">
        <v>241</v>
      </c>
      <c r="C206" s="5" t="s">
        <v>251</v>
      </c>
      <c r="D206" s="6" t="s">
        <v>195</v>
      </c>
      <c r="E206" s="1" t="str">
        <f t="shared" ref="E206:E250" si="9">MID(D206,3,2)</f>
        <v>校级</v>
      </c>
      <c r="F206" s="1" t="str">
        <f t="shared" si="8"/>
        <v>三等奖</v>
      </c>
    </row>
    <row r="207" s="1" customFormat="1" spans="1:6">
      <c r="A207" s="4">
        <v>2713</v>
      </c>
      <c r="B207" s="5" t="s">
        <v>241</v>
      </c>
      <c r="C207" s="5" t="s">
        <v>252</v>
      </c>
      <c r="D207" s="6" t="s">
        <v>195</v>
      </c>
      <c r="E207" s="1" t="str">
        <f t="shared" si="9"/>
        <v>校级</v>
      </c>
      <c r="F207" s="1" t="str">
        <f t="shared" si="8"/>
        <v>三等奖</v>
      </c>
    </row>
    <row r="208" s="1" customFormat="1" spans="1:6">
      <c r="A208" s="4">
        <v>2724</v>
      </c>
      <c r="B208" s="5" t="s">
        <v>241</v>
      </c>
      <c r="C208" s="5" t="s">
        <v>253</v>
      </c>
      <c r="D208" s="6" t="s">
        <v>195</v>
      </c>
      <c r="E208" s="1" t="str">
        <f t="shared" si="9"/>
        <v>校级</v>
      </c>
      <c r="F208" s="1" t="str">
        <f t="shared" si="8"/>
        <v>三等奖</v>
      </c>
    </row>
    <row r="209" s="1" customFormat="1" spans="1:6">
      <c r="A209" s="4">
        <v>2726</v>
      </c>
      <c r="B209" s="5" t="s">
        <v>241</v>
      </c>
      <c r="C209" s="5" t="s">
        <v>254</v>
      </c>
      <c r="D209" s="6" t="s">
        <v>195</v>
      </c>
      <c r="E209" s="1" t="str">
        <f t="shared" si="9"/>
        <v>校级</v>
      </c>
      <c r="F209" s="1" t="str">
        <f t="shared" si="8"/>
        <v>三等奖</v>
      </c>
    </row>
    <row r="210" s="1" customFormat="1" spans="1:6">
      <c r="A210" s="4">
        <v>2741</v>
      </c>
      <c r="B210" s="5" t="s">
        <v>241</v>
      </c>
      <c r="C210" s="5" t="s">
        <v>255</v>
      </c>
      <c r="D210" s="6" t="s">
        <v>201</v>
      </c>
      <c r="E210" s="1" t="str">
        <f t="shared" si="9"/>
        <v>校级</v>
      </c>
      <c r="F210" s="1" t="str">
        <f t="shared" si="8"/>
        <v>优秀奖</v>
      </c>
    </row>
    <row r="211" s="1" customFormat="1" spans="1:6">
      <c r="A211" s="4">
        <v>2754</v>
      </c>
      <c r="B211" s="5" t="s">
        <v>241</v>
      </c>
      <c r="C211" s="5" t="s">
        <v>256</v>
      </c>
      <c r="D211" s="6" t="s">
        <v>201</v>
      </c>
      <c r="E211" s="1" t="str">
        <f t="shared" si="9"/>
        <v>校级</v>
      </c>
      <c r="F211" s="1" t="str">
        <f t="shared" si="8"/>
        <v>优秀奖</v>
      </c>
    </row>
    <row r="212" s="1" customFormat="1" spans="1:6">
      <c r="A212" s="4">
        <v>2771</v>
      </c>
      <c r="B212" s="5" t="s">
        <v>241</v>
      </c>
      <c r="C212" s="5" t="s">
        <v>257</v>
      </c>
      <c r="D212" s="6" t="s">
        <v>201</v>
      </c>
      <c r="E212" s="1" t="str">
        <f t="shared" si="9"/>
        <v>校级</v>
      </c>
      <c r="F212" s="1" t="str">
        <f t="shared" si="8"/>
        <v>优秀奖</v>
      </c>
    </row>
    <row r="213" s="1" customFormat="1" spans="1:6">
      <c r="A213" s="4">
        <v>2791</v>
      </c>
      <c r="B213" s="5" t="s">
        <v>241</v>
      </c>
      <c r="C213" s="5" t="s">
        <v>258</v>
      </c>
      <c r="D213" s="6" t="s">
        <v>201</v>
      </c>
      <c r="E213" s="1" t="str">
        <f t="shared" si="9"/>
        <v>校级</v>
      </c>
      <c r="F213" s="1" t="str">
        <f t="shared" si="8"/>
        <v>优秀奖</v>
      </c>
    </row>
    <row r="214" s="1" customFormat="1" ht="24" spans="1:6">
      <c r="A214" s="4">
        <v>2905</v>
      </c>
      <c r="B214" s="5" t="s">
        <v>259</v>
      </c>
      <c r="C214" s="5" t="s">
        <v>260</v>
      </c>
      <c r="D214" s="6" t="s">
        <v>201</v>
      </c>
      <c r="E214" s="1" t="str">
        <f t="shared" si="9"/>
        <v>校级</v>
      </c>
      <c r="F214" s="1" t="str">
        <f t="shared" si="8"/>
        <v>优秀奖</v>
      </c>
    </row>
    <row r="215" s="1" customFormat="1" ht="24" spans="1:6">
      <c r="A215" s="4">
        <v>2944</v>
      </c>
      <c r="B215" s="5" t="s">
        <v>261</v>
      </c>
      <c r="C215" s="5" t="s">
        <v>262</v>
      </c>
      <c r="D215" s="6" t="s">
        <v>263</v>
      </c>
      <c r="E215" s="1" t="str">
        <f t="shared" si="9"/>
        <v>校级</v>
      </c>
      <c r="F215" s="1" t="str">
        <f t="shared" si="8"/>
        <v>三等奖</v>
      </c>
    </row>
    <row r="216" s="1" customFormat="1" ht="24" spans="1:6">
      <c r="A216" s="4">
        <v>2945</v>
      </c>
      <c r="B216" s="5" t="s">
        <v>261</v>
      </c>
      <c r="C216" s="5" t="s">
        <v>264</v>
      </c>
      <c r="D216" s="6" t="s">
        <v>265</v>
      </c>
      <c r="E216" s="1" t="str">
        <f t="shared" si="9"/>
        <v>校级</v>
      </c>
      <c r="F216" s="1" t="str">
        <f t="shared" si="8"/>
        <v>优秀奖</v>
      </c>
    </row>
    <row r="217" s="1" customFormat="1" ht="24" spans="1:6">
      <c r="A217" s="4">
        <v>2952</v>
      </c>
      <c r="B217" s="5" t="s">
        <v>261</v>
      </c>
      <c r="C217" s="5" t="s">
        <v>266</v>
      </c>
      <c r="D217" s="6" t="s">
        <v>265</v>
      </c>
      <c r="E217" s="1" t="str">
        <f t="shared" si="9"/>
        <v>校级</v>
      </c>
      <c r="F217" s="1" t="str">
        <f t="shared" si="8"/>
        <v>优秀奖</v>
      </c>
    </row>
    <row r="218" s="1" customFormat="1" ht="24" spans="1:6">
      <c r="A218" s="4">
        <v>2953</v>
      </c>
      <c r="B218" s="5" t="s">
        <v>261</v>
      </c>
      <c r="C218" s="5" t="s">
        <v>267</v>
      </c>
      <c r="D218" s="6" t="s">
        <v>265</v>
      </c>
      <c r="E218" s="1" t="str">
        <f t="shared" si="9"/>
        <v>校级</v>
      </c>
      <c r="F218" s="1" t="str">
        <f t="shared" si="8"/>
        <v>优秀奖</v>
      </c>
    </row>
    <row r="219" s="1" customFormat="1" ht="24" spans="1:6">
      <c r="A219" s="4">
        <v>2985</v>
      </c>
      <c r="B219" s="5" t="s">
        <v>268</v>
      </c>
      <c r="C219" s="5" t="s">
        <v>269</v>
      </c>
      <c r="D219" s="6" t="s">
        <v>263</v>
      </c>
      <c r="E219" s="1" t="str">
        <f t="shared" si="9"/>
        <v>校级</v>
      </c>
      <c r="F219" s="1" t="str">
        <f t="shared" si="8"/>
        <v>三等奖</v>
      </c>
    </row>
    <row r="220" s="1" customFormat="1" spans="1:6">
      <c r="A220" s="4">
        <v>2999</v>
      </c>
      <c r="B220" s="5" t="s">
        <v>270</v>
      </c>
      <c r="C220" s="5" t="s">
        <v>271</v>
      </c>
      <c r="D220" s="6" t="s">
        <v>263</v>
      </c>
      <c r="E220" s="1" t="str">
        <f t="shared" si="9"/>
        <v>校级</v>
      </c>
      <c r="F220" s="1" t="str">
        <f t="shared" si="8"/>
        <v>三等奖</v>
      </c>
    </row>
    <row r="221" s="1" customFormat="1" spans="1:6">
      <c r="A221" s="4">
        <v>3058</v>
      </c>
      <c r="B221" s="5" t="s">
        <v>272</v>
      </c>
      <c r="C221" s="5" t="s">
        <v>273</v>
      </c>
      <c r="D221" s="6" t="s">
        <v>274</v>
      </c>
      <c r="E221" s="1" t="str">
        <f t="shared" si="9"/>
        <v>校级</v>
      </c>
      <c r="F221" s="1" t="str">
        <f t="shared" si="8"/>
        <v>二等奖</v>
      </c>
    </row>
    <row r="222" s="1" customFormat="1" spans="1:6">
      <c r="A222" s="4">
        <v>3072</v>
      </c>
      <c r="B222" s="5" t="s">
        <v>272</v>
      </c>
      <c r="C222" s="5" t="s">
        <v>90</v>
      </c>
      <c r="D222" s="6" t="s">
        <v>274</v>
      </c>
      <c r="E222" s="1" t="str">
        <f t="shared" si="9"/>
        <v>校级</v>
      </c>
      <c r="F222" s="1" t="str">
        <f t="shared" si="8"/>
        <v>二等奖</v>
      </c>
    </row>
    <row r="223" s="1" customFormat="1" spans="1:6">
      <c r="A223" s="4">
        <v>3131</v>
      </c>
      <c r="B223" s="5" t="s">
        <v>272</v>
      </c>
      <c r="C223" s="5" t="s">
        <v>275</v>
      </c>
      <c r="D223" s="6" t="s">
        <v>263</v>
      </c>
      <c r="E223" s="1" t="str">
        <f t="shared" si="9"/>
        <v>校级</v>
      </c>
      <c r="F223" s="1" t="str">
        <f t="shared" si="8"/>
        <v>三等奖</v>
      </c>
    </row>
    <row r="224" s="1" customFormat="1" spans="1:6">
      <c r="A224" s="4">
        <v>3168</v>
      </c>
      <c r="B224" s="5" t="s">
        <v>272</v>
      </c>
      <c r="C224" s="5" t="s">
        <v>98</v>
      </c>
      <c r="D224" s="6" t="s">
        <v>265</v>
      </c>
      <c r="E224" s="1" t="str">
        <f t="shared" si="9"/>
        <v>校级</v>
      </c>
      <c r="F224" s="1" t="str">
        <f t="shared" si="8"/>
        <v>优秀奖</v>
      </c>
    </row>
    <row r="225" s="1" customFormat="1" spans="1:6">
      <c r="A225" s="4">
        <v>3183</v>
      </c>
      <c r="B225" s="5" t="s">
        <v>272</v>
      </c>
      <c r="C225" s="5" t="s">
        <v>276</v>
      </c>
      <c r="D225" s="6" t="s">
        <v>265</v>
      </c>
      <c r="E225" s="1" t="str">
        <f t="shared" si="9"/>
        <v>校级</v>
      </c>
      <c r="F225" s="1" t="str">
        <f t="shared" si="8"/>
        <v>优秀奖</v>
      </c>
    </row>
    <row r="226" s="1" customFormat="1" spans="1:6">
      <c r="A226" s="4">
        <v>3220</v>
      </c>
      <c r="B226" s="5" t="s">
        <v>272</v>
      </c>
      <c r="C226" s="5" t="s">
        <v>277</v>
      </c>
      <c r="D226" s="6" t="s">
        <v>265</v>
      </c>
      <c r="E226" s="1" t="str">
        <f t="shared" si="9"/>
        <v>校级</v>
      </c>
      <c r="F226" s="1" t="str">
        <f t="shared" si="8"/>
        <v>优秀奖</v>
      </c>
    </row>
    <row r="227" s="1" customFormat="1" spans="1:6">
      <c r="A227" s="4">
        <v>3223</v>
      </c>
      <c r="B227" s="5" t="s">
        <v>272</v>
      </c>
      <c r="C227" s="5" t="s">
        <v>278</v>
      </c>
      <c r="D227" s="6" t="s">
        <v>265</v>
      </c>
      <c r="E227" s="1" t="str">
        <f t="shared" si="9"/>
        <v>校级</v>
      </c>
      <c r="F227" s="1" t="str">
        <f t="shared" si="8"/>
        <v>优秀奖</v>
      </c>
    </row>
    <row r="228" s="1" customFormat="1" ht="24" spans="1:6">
      <c r="A228" s="4">
        <v>3284</v>
      </c>
      <c r="B228" s="5" t="s">
        <v>279</v>
      </c>
      <c r="C228" s="5" t="s">
        <v>104</v>
      </c>
      <c r="D228" s="6" t="s">
        <v>280</v>
      </c>
      <c r="E228" s="1" t="str">
        <f t="shared" si="9"/>
        <v>校级</v>
      </c>
      <c r="F228" s="1" t="str">
        <f t="shared" si="8"/>
        <v>一等奖</v>
      </c>
    </row>
    <row r="229" s="1" customFormat="1" ht="24" spans="1:6">
      <c r="A229" s="4">
        <v>3289</v>
      </c>
      <c r="B229" s="5" t="s">
        <v>279</v>
      </c>
      <c r="C229" s="5" t="s">
        <v>273</v>
      </c>
      <c r="D229" s="6" t="s">
        <v>274</v>
      </c>
      <c r="E229" s="1" t="str">
        <f t="shared" si="9"/>
        <v>校级</v>
      </c>
      <c r="F229" s="1" t="str">
        <f t="shared" si="8"/>
        <v>二等奖</v>
      </c>
    </row>
    <row r="230" s="1" customFormat="1" ht="24" spans="1:6">
      <c r="A230" s="4">
        <v>3341</v>
      </c>
      <c r="B230" s="5" t="s">
        <v>279</v>
      </c>
      <c r="C230" s="5" t="s">
        <v>281</v>
      </c>
      <c r="D230" s="6" t="s">
        <v>265</v>
      </c>
      <c r="E230" s="1" t="str">
        <f t="shared" si="9"/>
        <v>校级</v>
      </c>
      <c r="F230" s="1" t="str">
        <f t="shared" si="8"/>
        <v>优秀奖</v>
      </c>
    </row>
    <row r="231" s="1" customFormat="1" ht="24" spans="1:6">
      <c r="A231" s="4">
        <v>3410</v>
      </c>
      <c r="B231" s="5" t="s">
        <v>282</v>
      </c>
      <c r="C231" s="5" t="s">
        <v>283</v>
      </c>
      <c r="D231" s="6" t="s">
        <v>280</v>
      </c>
      <c r="E231" s="1" t="str">
        <f t="shared" si="9"/>
        <v>校级</v>
      </c>
      <c r="F231" s="1" t="str">
        <f t="shared" si="8"/>
        <v>一等奖</v>
      </c>
    </row>
    <row r="232" s="1" customFormat="1" ht="24" spans="1:6">
      <c r="A232" s="4">
        <v>3423</v>
      </c>
      <c r="B232" s="5" t="s">
        <v>282</v>
      </c>
      <c r="C232" s="5" t="s">
        <v>284</v>
      </c>
      <c r="D232" s="6" t="s">
        <v>263</v>
      </c>
      <c r="E232" s="1" t="str">
        <f t="shared" si="9"/>
        <v>校级</v>
      </c>
      <c r="F232" s="1" t="str">
        <f t="shared" si="8"/>
        <v>三等奖</v>
      </c>
    </row>
    <row r="233" s="1" customFormat="1" ht="24" spans="1:6">
      <c r="A233" s="4">
        <v>3501</v>
      </c>
      <c r="B233" s="5" t="s">
        <v>285</v>
      </c>
      <c r="C233" s="5" t="s">
        <v>286</v>
      </c>
      <c r="D233" s="6" t="s">
        <v>274</v>
      </c>
      <c r="E233" s="1" t="str">
        <f t="shared" si="9"/>
        <v>校级</v>
      </c>
      <c r="F233" s="1" t="str">
        <f t="shared" si="8"/>
        <v>二等奖</v>
      </c>
    </row>
    <row r="234" s="1" customFormat="1" ht="24" spans="1:6">
      <c r="A234" s="4">
        <v>3528</v>
      </c>
      <c r="B234" s="5" t="s">
        <v>287</v>
      </c>
      <c r="C234" s="5" t="s">
        <v>288</v>
      </c>
      <c r="D234" s="6" t="s">
        <v>263</v>
      </c>
      <c r="E234" s="1" t="str">
        <f t="shared" si="9"/>
        <v>校级</v>
      </c>
      <c r="F234" s="1" t="str">
        <f t="shared" si="8"/>
        <v>三等奖</v>
      </c>
    </row>
    <row r="235" s="1" customFormat="1" ht="24" spans="1:6">
      <c r="A235" s="4">
        <v>3533</v>
      </c>
      <c r="B235" s="5" t="s">
        <v>287</v>
      </c>
      <c r="C235" s="5" t="s">
        <v>289</v>
      </c>
      <c r="D235" s="6" t="s">
        <v>265</v>
      </c>
      <c r="E235" s="1" t="str">
        <f t="shared" si="9"/>
        <v>校级</v>
      </c>
      <c r="F235" s="1" t="str">
        <f t="shared" si="8"/>
        <v>优秀奖</v>
      </c>
    </row>
    <row r="236" s="1" customFormat="1" ht="24" spans="1:6">
      <c r="A236" s="4">
        <v>3534</v>
      </c>
      <c r="B236" s="5" t="s">
        <v>287</v>
      </c>
      <c r="C236" s="5" t="s">
        <v>290</v>
      </c>
      <c r="D236" s="6" t="s">
        <v>265</v>
      </c>
      <c r="E236" s="1" t="str">
        <f t="shared" si="9"/>
        <v>校级</v>
      </c>
      <c r="F236" s="1" t="str">
        <f t="shared" si="8"/>
        <v>优秀奖</v>
      </c>
    </row>
    <row r="237" s="1" customFormat="1" ht="24" spans="1:6">
      <c r="A237" s="4">
        <v>3548</v>
      </c>
      <c r="B237" s="5" t="s">
        <v>291</v>
      </c>
      <c r="C237" s="5" t="s">
        <v>292</v>
      </c>
      <c r="D237" s="6" t="s">
        <v>265</v>
      </c>
      <c r="E237" s="1" t="str">
        <f t="shared" si="9"/>
        <v>校级</v>
      </c>
      <c r="F237" s="1" t="str">
        <f t="shared" si="8"/>
        <v>优秀奖</v>
      </c>
    </row>
    <row r="238" s="1" customFormat="1" ht="24" spans="1:6">
      <c r="A238" s="4">
        <v>3550</v>
      </c>
      <c r="B238" s="5" t="s">
        <v>291</v>
      </c>
      <c r="C238" s="5" t="s">
        <v>293</v>
      </c>
      <c r="D238" s="6" t="s">
        <v>265</v>
      </c>
      <c r="E238" s="1" t="str">
        <f t="shared" si="9"/>
        <v>校级</v>
      </c>
      <c r="F238" s="1" t="str">
        <f t="shared" si="8"/>
        <v>优秀奖</v>
      </c>
    </row>
    <row r="239" s="1" customFormat="1" ht="24" spans="1:6">
      <c r="A239" s="4">
        <v>3557</v>
      </c>
      <c r="B239" s="5" t="s">
        <v>291</v>
      </c>
      <c r="C239" s="5" t="s">
        <v>294</v>
      </c>
      <c r="D239" s="6" t="s">
        <v>263</v>
      </c>
      <c r="E239" s="1" t="str">
        <f t="shared" si="9"/>
        <v>校级</v>
      </c>
      <c r="F239" s="1" t="str">
        <f t="shared" si="8"/>
        <v>三等奖</v>
      </c>
    </row>
    <row r="240" s="1" customFormat="1" ht="24" spans="1:6">
      <c r="A240" s="4">
        <v>3572</v>
      </c>
      <c r="B240" s="5" t="s">
        <v>295</v>
      </c>
      <c r="C240" s="5" t="s">
        <v>296</v>
      </c>
      <c r="D240" s="6" t="s">
        <v>274</v>
      </c>
      <c r="E240" s="1" t="str">
        <f t="shared" si="9"/>
        <v>校级</v>
      </c>
      <c r="F240" s="1" t="str">
        <f t="shared" si="8"/>
        <v>二等奖</v>
      </c>
    </row>
    <row r="241" s="1" customFormat="1" ht="24" spans="1:6">
      <c r="A241" s="4">
        <v>3573</v>
      </c>
      <c r="B241" s="5" t="s">
        <v>295</v>
      </c>
      <c r="C241" s="5" t="s">
        <v>297</v>
      </c>
      <c r="D241" s="6" t="s">
        <v>274</v>
      </c>
      <c r="E241" s="1" t="str">
        <f t="shared" si="9"/>
        <v>校级</v>
      </c>
      <c r="F241" s="1" t="str">
        <f t="shared" si="8"/>
        <v>二等奖</v>
      </c>
    </row>
    <row r="242" s="1" customFormat="1" ht="24" spans="1:6">
      <c r="A242" s="4">
        <v>3580</v>
      </c>
      <c r="B242" s="5" t="s">
        <v>295</v>
      </c>
      <c r="C242" s="5" t="s">
        <v>298</v>
      </c>
      <c r="D242" s="6" t="s">
        <v>263</v>
      </c>
      <c r="E242" s="1" t="str">
        <f t="shared" si="9"/>
        <v>校级</v>
      </c>
      <c r="F242" s="1" t="str">
        <f t="shared" si="8"/>
        <v>三等奖</v>
      </c>
    </row>
    <row r="243" s="1" customFormat="1" ht="24" spans="1:6">
      <c r="A243" s="4">
        <v>3596</v>
      </c>
      <c r="B243" s="5" t="s">
        <v>295</v>
      </c>
      <c r="C243" s="5" t="s">
        <v>299</v>
      </c>
      <c r="D243" s="6" t="s">
        <v>265</v>
      </c>
      <c r="E243" s="1" t="str">
        <f t="shared" si="9"/>
        <v>校级</v>
      </c>
      <c r="F243" s="1" t="str">
        <f t="shared" si="8"/>
        <v>优秀奖</v>
      </c>
    </row>
    <row r="244" s="1" customFormat="1" ht="24" spans="1:6">
      <c r="A244" s="4">
        <v>3605</v>
      </c>
      <c r="B244" s="5" t="s">
        <v>295</v>
      </c>
      <c r="C244" s="5" t="s">
        <v>300</v>
      </c>
      <c r="D244" s="6" t="s">
        <v>265</v>
      </c>
      <c r="E244" s="1" t="str">
        <f t="shared" si="9"/>
        <v>校级</v>
      </c>
      <c r="F244" s="1" t="str">
        <f t="shared" si="8"/>
        <v>优秀奖</v>
      </c>
    </row>
    <row r="245" s="1" customFormat="1" ht="24" spans="1:6">
      <c r="A245" s="4">
        <v>3616</v>
      </c>
      <c r="B245" s="5" t="s">
        <v>295</v>
      </c>
      <c r="C245" s="5" t="s">
        <v>301</v>
      </c>
      <c r="D245" s="6" t="s">
        <v>265</v>
      </c>
      <c r="E245" s="1" t="str">
        <f t="shared" si="9"/>
        <v>校级</v>
      </c>
      <c r="F245" s="1" t="str">
        <f t="shared" si="8"/>
        <v>优秀奖</v>
      </c>
    </row>
    <row r="246" s="1" customFormat="1" spans="1:6">
      <c r="A246" s="4">
        <v>3632</v>
      </c>
      <c r="B246" s="5" t="s">
        <v>302</v>
      </c>
      <c r="C246" s="5" t="s">
        <v>303</v>
      </c>
      <c r="D246" s="6" t="s">
        <v>280</v>
      </c>
      <c r="E246" s="1" t="str">
        <f t="shared" si="9"/>
        <v>校级</v>
      </c>
      <c r="F246" s="1" t="str">
        <f t="shared" si="8"/>
        <v>一等奖</v>
      </c>
    </row>
    <row r="247" s="1" customFormat="1" spans="1:6">
      <c r="A247" s="4">
        <v>3745</v>
      </c>
      <c r="B247" s="5" t="s">
        <v>302</v>
      </c>
      <c r="C247" s="5" t="s">
        <v>304</v>
      </c>
      <c r="D247" s="6" t="s">
        <v>263</v>
      </c>
      <c r="E247" s="1" t="str">
        <f t="shared" si="9"/>
        <v>校级</v>
      </c>
      <c r="F247" s="1" t="str">
        <f t="shared" si="8"/>
        <v>三等奖</v>
      </c>
    </row>
    <row r="248" s="1" customFormat="1" spans="1:6">
      <c r="A248" s="4">
        <v>3763</v>
      </c>
      <c r="B248" s="5" t="s">
        <v>302</v>
      </c>
      <c r="C248" s="5" t="s">
        <v>305</v>
      </c>
      <c r="D248" s="6" t="s">
        <v>263</v>
      </c>
      <c r="E248" s="1" t="str">
        <f t="shared" si="9"/>
        <v>校级</v>
      </c>
      <c r="F248" s="1" t="str">
        <f t="shared" si="8"/>
        <v>三等奖</v>
      </c>
    </row>
    <row r="249" s="1" customFormat="1" spans="1:6">
      <c r="A249" s="4">
        <v>3801</v>
      </c>
      <c r="B249" s="5" t="s">
        <v>302</v>
      </c>
      <c r="C249" s="5" t="s">
        <v>278</v>
      </c>
      <c r="D249" s="6" t="s">
        <v>263</v>
      </c>
      <c r="E249" s="1" t="str">
        <f t="shared" si="9"/>
        <v>校级</v>
      </c>
      <c r="F249" s="1" t="str">
        <f t="shared" si="8"/>
        <v>三等奖</v>
      </c>
    </row>
    <row r="250" s="1" customFormat="1" spans="1:6">
      <c r="A250" s="4">
        <v>3826</v>
      </c>
      <c r="B250" s="5" t="s">
        <v>302</v>
      </c>
      <c r="C250" s="5" t="s">
        <v>306</v>
      </c>
      <c r="D250" s="6" t="s">
        <v>263</v>
      </c>
      <c r="E250" s="1" t="str">
        <f t="shared" si="9"/>
        <v>校级</v>
      </c>
      <c r="F250" s="1" t="str">
        <f t="shared" si="8"/>
        <v>三等奖</v>
      </c>
    </row>
  </sheetData>
  <sortState ref="A2:D1048576">
    <sortCondition ref="A2:A1048576"/>
  </sortState>
  <conditionalFormatting sqref="A$1:A$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菁菁月亮</cp:lastModifiedBy>
  <dcterms:created xsi:type="dcterms:W3CDTF">2024-09-14T09:50:00Z</dcterms:created>
  <dcterms:modified xsi:type="dcterms:W3CDTF">2024-10-29T07:04:34Z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ICV">
    <vt:lpwstr>3EAD7AAB277442DFB5183DFD10B4DD8B_13</vt:lpwstr>
  </property>
  <property fmtid="{D5CDD505-2E9C-101B-9397-08002B2CF9AE}" pid="5" name="KSOProductBuildVer">
    <vt:lpwstr>2052-12.1.0.18608</vt:lpwstr>
  </property>
</Properties>
</file>